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320" windowHeight="597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S41" i="4" l="1"/>
  <c r="AQ41" i="4"/>
  <c r="W42" i="1"/>
  <c r="V42" i="1"/>
  <c r="R42" i="1"/>
  <c r="Q42" i="1"/>
  <c r="P42" i="1"/>
  <c r="O42" i="1"/>
  <c r="N42" i="1"/>
  <c r="J41" i="4" l="1"/>
  <c r="L41" i="4"/>
  <c r="M41" i="4"/>
  <c r="O41" i="4"/>
  <c r="R41" i="4"/>
  <c r="V41" i="4"/>
  <c r="W41" i="4"/>
  <c r="X41" i="4"/>
  <c r="I21" i="4" l="1"/>
  <c r="I20" i="4"/>
  <c r="I16" i="4"/>
  <c r="I15" i="4"/>
  <c r="I13" i="4"/>
  <c r="I10" i="4"/>
  <c r="I8" i="4"/>
  <c r="I7" i="4"/>
  <c r="I41" i="4" s="1"/>
  <c r="AR41" i="4" l="1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U41" i="4"/>
  <c r="T41" i="4"/>
  <c r="Q41" i="4"/>
  <c r="P41" i="4"/>
  <c r="N41" i="4"/>
  <c r="K41" i="4"/>
  <c r="U42" i="1"/>
  <c r="T42" i="1"/>
  <c r="S42" i="1"/>
</calcChain>
</file>

<file path=xl/sharedStrings.xml><?xml version="1.0" encoding="utf-8"?>
<sst xmlns="http://schemas.openxmlformats.org/spreadsheetml/2006/main" count="486" uniqueCount="118">
  <si>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</si>
  <si>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</si>
  <si>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</si>
  <si>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</si>
  <si>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</si>
  <si>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</si>
  <si>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</si>
  <si>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</si>
  <si>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</si>
  <si>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</si>
  <si>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</si>
  <si>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</si>
  <si>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</si>
  <si>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</si>
  <si>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</si>
  <si>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</si>
  <si>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</si>
  <si>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</si>
  <si>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</si>
  <si>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</si>
  <si>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</si>
  <si>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</si>
  <si>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</si>
  <si>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</si>
  <si>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</si>
  <si>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</si>
  <si>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</si>
  <si>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</si>
  <si>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</si>
  <si>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</si>
  <si>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</si>
  <si>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</si>
  <si>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</si>
  <si>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</si>
  <si>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</si>
  <si>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</si>
  <si>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</si>
  <si>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</si>
  <si>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</si>
  <si>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</si>
  <si>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</si>
  <si>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</si>
  <si>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</si>
  <si>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</si>
  <si>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</si>
  <si>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</si>
  <si>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</si>
  <si>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</si>
  <si>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</si>
  <si>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</si>
  <si>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</si>
  <si>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</si>
  <si>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</si>
  <si>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</si>
  <si>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</si>
  <si>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</si>
  <si>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</si>
  <si>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</si>
  <si>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</si>
  <si>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</si>
  <si>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</si>
  <si>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</si>
  <si>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</si>
  <si>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</si>
  <si>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</si>
  <si>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</si>
  <si>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</si>
  <si>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</si>
  <si>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</si>
  <si>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</si>
  <si>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</si>
  <si>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</si>
  <si>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</si>
  <si>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</si>
  <si>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</si>
  <si>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Людиново</t>
  </si>
  <si>
    <t>улица</t>
  </si>
  <si>
    <t>Фокина</t>
  </si>
  <si>
    <t xml:space="preserve">улица </t>
  </si>
  <si>
    <t>20 лет Октября</t>
  </si>
  <si>
    <t>Герцена</t>
  </si>
  <si>
    <t>Козлова</t>
  </si>
  <si>
    <t>Маяковского</t>
  </si>
  <si>
    <t>Щербакова</t>
  </si>
  <si>
    <t>Крупской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</si>
  <si>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МО "Город Людиново и Людиновский район"</t>
  </si>
  <si>
    <t>Итого по МО "Город Людиново и Людиновский район"</t>
  </si>
  <si>
    <t xml:space="preserve">Итого по МО "Город Людиново и Людиновский район" </t>
  </si>
  <si>
    <t>Чугунова</t>
  </si>
  <si>
    <t>Попова</t>
  </si>
  <si>
    <t xml:space="preserve">Новая </t>
  </si>
  <si>
    <t>3 Интернационала</t>
  </si>
  <si>
    <t>Семашко</t>
  </si>
  <si>
    <t>село</t>
  </si>
  <si>
    <t>Заречный</t>
  </si>
  <si>
    <t>Трудовая</t>
  </si>
  <si>
    <t>12.2018</t>
  </si>
  <si>
    <t>кирпич</t>
  </si>
  <si>
    <t xml:space="preserve">2-Лесная </t>
  </si>
  <si>
    <t>Урицкого</t>
  </si>
  <si>
    <t>Пл. победы</t>
  </si>
  <si>
    <t>Осипенко</t>
  </si>
  <si>
    <t>проспект</t>
  </si>
  <si>
    <t>Машиностроителей</t>
  </si>
  <si>
    <t>-</t>
  </si>
  <si>
    <t>шлак зас</t>
  </si>
  <si>
    <t>щепа</t>
  </si>
  <si>
    <t>73/1</t>
  </si>
  <si>
    <t>5|2</t>
  </si>
  <si>
    <t>шлакоблок</t>
  </si>
  <si>
    <t>панель</t>
  </si>
  <si>
    <t>73|1</t>
  </si>
  <si>
    <t>Железнодорожная</t>
  </si>
  <si>
    <t>А</t>
  </si>
  <si>
    <t>Ленина</t>
  </si>
  <si>
    <t xml:space="preserve">                                                              Приложение №3 к постановлению                                                                                                                     администрации муниципального района  от 13.09.2016  № 1327/1</t>
  </si>
  <si>
    <t>Приложение №2 к постановлению                                                                                                                                                администрации муниципального района  от   13.09.2016 № 1327/1</t>
  </si>
  <si>
    <r>
      <rPr>
        <sz val="9"/>
        <color theme="1"/>
        <rFont val="Times New Roman"/>
        <family val="1"/>
        <charset val="204"/>
      </rPr>
      <t xml:space="preserve">Приложение №1 к постановлению                                                       администрации муниципального района  от     13.09.2016                                                                                                                                                                    № 1327/1      </t>
    </r>
    <r>
      <rPr>
        <sz val="12"/>
        <color theme="1"/>
        <rFont val="Times New Roman"/>
        <family val="1"/>
        <charset val="204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</si>
</sst>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" fillId="0" borderId="0"/>
  </cellStyleXfs>
  <cellXfs count="9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4" fontId="10" fillId="0" borderId="1" xfId="8" applyNumberFormat="1" applyFont="1" applyFill="1" applyBorder="1" applyAlignment="1">
      <alignment horizontal="right" vertical="center"/>
    </xf>
    <xf numFmtId="0" fontId="11" fillId="0" borderId="10" xfId="8" applyFont="1" applyFill="1" applyBorder="1" applyAlignment="1">
      <alignment horizontal="left" vertical="center"/>
    </xf>
    <xf numFmtId="0" fontId="11" fillId="0" borderId="11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1" fontId="11" fillId="0" borderId="1" xfId="8" applyNumberFormat="1" applyFont="1" applyBorder="1" applyAlignment="1">
      <alignment horizontal="right"/>
    </xf>
    <xf numFmtId="4" fontId="11" fillId="2" borderId="1" xfId="8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14" fontId="11" fillId="0" borderId="1" xfId="8" quotePrefix="1" applyNumberFormat="1" applyFont="1" applyFill="1" applyBorder="1" applyAlignment="1">
      <alignment horizontal="center" vertical="center"/>
    </xf>
    <xf numFmtId="0" fontId="11" fillId="0" borderId="1" xfId="8" applyFont="1" applyBorder="1" applyAlignment="1">
      <alignment vertical="center"/>
    </xf>
    <xf numFmtId="4" fontId="11" fillId="0" borderId="1" xfId="8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Fill="1"/>
    <xf numFmtId="4" fontId="10" fillId="0" borderId="1" xfId="8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0" xfId="8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1" fontId="10" fillId="0" borderId="1" xfId="8" applyNumberFormat="1" applyFont="1" applyFill="1" applyBorder="1" applyAlignment="1">
      <alignment horizontal="right"/>
    </xf>
    <xf numFmtId="3" fontId="10" fillId="0" borderId="1" xfId="8" applyNumberFormat="1" applyFont="1" applyFill="1" applyBorder="1" applyAlignment="1">
      <alignment horizontal="right"/>
    </xf>
    <xf numFmtId="0" fontId="0" fillId="3" borderId="0" xfId="0" applyFill="1"/>
    <xf numFmtId="4" fontId="11" fillId="0" borderId="1" xfId="8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10" fillId="0" borderId="1" xfId="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17" fillId="0" borderId="1" xfId="8" applyNumberFormat="1" applyFont="1" applyBorder="1" applyAlignment="1">
      <alignment horizontal="right" vertical="center"/>
    </xf>
    <xf numFmtId="0" fontId="0" fillId="4" borderId="0" xfId="0" applyFill="1"/>
    <xf numFmtId="1" fontId="10" fillId="0" borderId="1" xfId="8" applyNumberFormat="1" applyFont="1" applyFill="1" applyBorder="1" applyAlignment="1">
      <alignment horizontal="right" vertical="center"/>
    </xf>
    <xf numFmtId="16" fontId="2" fillId="0" borderId="1" xfId="1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4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vertical="center" textRotation="90" wrapText="1"/>
    </xf>
    <xf numFmtId="0" fontId="2" fillId="0" borderId="5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Y43"/>
  <sheetViews>
    <sheetView tabSelected="1" view="pageBreakPreview" topLeftCell="D1" zoomScale="80" zoomScaleSheetLayoutView="80" workbookViewId="0">
      <selection activeCell="U1" sqref="U1:X1"/>
    </sheetView>
  </sheetViews>
  <sheetFormatPr defaultRowHeight="15" x14ac:dyDescent="0.25"/>
  <cols>
    <col min="1" max="1" width="5" customWidth="1"/>
    <col min="2" max="2" width="9.42578125" customWidth="1"/>
    <col min="3" max="3" width="12" customWidth="1"/>
    <col min="4" max="4" width="14.140625" customWidth="1"/>
    <col min="5" max="5" width="18.85546875" customWidth="1"/>
    <col min="6" max="6" width="7.7109375" customWidth="1"/>
    <col min="7" max="8" width="6.42578125" customWidth="1"/>
    <col min="9" max="10" width="7.28515625" customWidth="1"/>
    <col min="11" max="11" width="13" customWidth="1"/>
    <col min="12" max="13" width="6.28515625" customWidth="1"/>
    <col min="14" max="14" width="10.85546875" customWidth="1"/>
    <col min="15" max="15" width="10.140625" customWidth="1"/>
    <col min="16" max="17" width="10.28515625" customWidth="1"/>
    <col min="18" max="18" width="15.28515625" customWidth="1"/>
    <col min="19" max="19" width="10.5703125" bestFit="1" customWidth="1"/>
    <col min="20" max="20" width="8.140625" bestFit="1" customWidth="1"/>
    <col min="21" max="21" width="5.7109375" bestFit="1" customWidth="1"/>
    <col min="22" max="22" width="14" customWidth="1"/>
    <col min="23" max="23" width="13" customWidth="1"/>
    <col min="24" max="24" width="11.42578125" customWidth="1"/>
    <col min="25" max="25" width="13" customWidth="1"/>
  </cols>
  <sheetData>
    <row r="1" spans="1:25" ht="88.5" customHeight="1" x14ac:dyDescent="0.25">
      <c r="O1" s="31"/>
      <c r="P1" s="31"/>
      <c r="Q1" s="31"/>
      <c r="R1" s="31"/>
      <c r="S1" s="32"/>
      <c r="T1" s="33"/>
      <c r="U1" s="58" t="s">
        <v>117</v>
      </c>
      <c r="V1" s="58"/>
      <c r="W1" s="58"/>
      <c r="X1" s="58"/>
      <c r="Y1" s="31"/>
    </row>
    <row r="2" spans="1:25" ht="88.5" customHeight="1" x14ac:dyDescent="0.25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6.5" x14ac:dyDescent="0.25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30" customHeight="1" x14ac:dyDescent="0.25">
      <c r="A4" s="67" t="s">
        <v>24</v>
      </c>
      <c r="B4" s="78" t="s">
        <v>64</v>
      </c>
      <c r="C4" s="78"/>
      <c r="D4" s="78"/>
      <c r="E4" s="78"/>
      <c r="F4" s="78"/>
      <c r="G4" s="78"/>
      <c r="H4" s="78"/>
      <c r="I4" s="70" t="s">
        <v>23</v>
      </c>
      <c r="J4" s="71"/>
      <c r="K4" s="72" t="s">
        <v>22</v>
      </c>
      <c r="L4" s="72" t="s">
        <v>21</v>
      </c>
      <c r="M4" s="72" t="s">
        <v>20</v>
      </c>
      <c r="N4" s="59" t="s">
        <v>19</v>
      </c>
      <c r="O4" s="62" t="s">
        <v>18</v>
      </c>
      <c r="P4" s="64"/>
      <c r="Q4" s="59" t="s">
        <v>17</v>
      </c>
      <c r="R4" s="62" t="s">
        <v>16</v>
      </c>
      <c r="S4" s="63"/>
      <c r="T4" s="63"/>
      <c r="U4" s="63"/>
      <c r="V4" s="64"/>
      <c r="W4" s="59" t="s">
        <v>15</v>
      </c>
      <c r="X4" s="75" t="s">
        <v>14</v>
      </c>
      <c r="Y4" s="59" t="s">
        <v>13</v>
      </c>
    </row>
    <row r="5" spans="1:25" ht="15" customHeight="1" x14ac:dyDescent="0.25">
      <c r="A5" s="68"/>
      <c r="B5" s="59" t="s">
        <v>36</v>
      </c>
      <c r="C5" s="59" t="s">
        <v>63</v>
      </c>
      <c r="D5" s="59" t="s">
        <v>60</v>
      </c>
      <c r="E5" s="59" t="s">
        <v>37</v>
      </c>
      <c r="F5" s="59" t="s">
        <v>38</v>
      </c>
      <c r="G5" s="59" t="s">
        <v>39</v>
      </c>
      <c r="H5" s="59" t="s">
        <v>40</v>
      </c>
      <c r="I5" s="59" t="s">
        <v>12</v>
      </c>
      <c r="J5" s="59" t="s">
        <v>11</v>
      </c>
      <c r="K5" s="73"/>
      <c r="L5" s="73"/>
      <c r="M5" s="73"/>
      <c r="N5" s="60"/>
      <c r="O5" s="59" t="s">
        <v>9</v>
      </c>
      <c r="P5" s="59" t="s">
        <v>10</v>
      </c>
      <c r="Q5" s="60"/>
      <c r="R5" s="59" t="s">
        <v>9</v>
      </c>
      <c r="S5" s="62" t="s">
        <v>8</v>
      </c>
      <c r="T5" s="63"/>
      <c r="U5" s="63"/>
      <c r="V5" s="64"/>
      <c r="W5" s="60"/>
      <c r="X5" s="76"/>
      <c r="Y5" s="60"/>
    </row>
    <row r="6" spans="1:25" ht="137.25" customHeight="1" x14ac:dyDescent="0.25">
      <c r="A6" s="68"/>
      <c r="B6" s="60"/>
      <c r="C6" s="60"/>
      <c r="D6" s="60"/>
      <c r="E6" s="60"/>
      <c r="F6" s="60"/>
      <c r="G6" s="60"/>
      <c r="H6" s="60"/>
      <c r="I6" s="60"/>
      <c r="J6" s="60"/>
      <c r="K6" s="73"/>
      <c r="L6" s="73"/>
      <c r="M6" s="73"/>
      <c r="N6" s="61"/>
      <c r="O6" s="61"/>
      <c r="P6" s="61"/>
      <c r="Q6" s="61"/>
      <c r="R6" s="61"/>
      <c r="S6" s="3" t="s">
        <v>73</v>
      </c>
      <c r="T6" s="3" t="s">
        <v>7</v>
      </c>
      <c r="U6" s="3" t="s">
        <v>6</v>
      </c>
      <c r="V6" s="3" t="s">
        <v>5</v>
      </c>
      <c r="W6" s="61"/>
      <c r="X6" s="77"/>
      <c r="Y6" s="60"/>
    </row>
    <row r="7" spans="1:25" x14ac:dyDescent="0.25">
      <c r="A7" s="69"/>
      <c r="B7" s="61"/>
      <c r="C7" s="61"/>
      <c r="D7" s="61"/>
      <c r="E7" s="61"/>
      <c r="F7" s="61"/>
      <c r="G7" s="61"/>
      <c r="H7" s="61"/>
      <c r="I7" s="61"/>
      <c r="J7" s="61"/>
      <c r="K7" s="74"/>
      <c r="L7" s="74"/>
      <c r="M7" s="74"/>
      <c r="N7" s="2" t="s">
        <v>4</v>
      </c>
      <c r="O7" s="2" t="s">
        <v>4</v>
      </c>
      <c r="P7" s="2" t="s">
        <v>4</v>
      </c>
      <c r="Q7" s="2" t="s">
        <v>3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1</v>
      </c>
      <c r="X7" s="2" t="s">
        <v>1</v>
      </c>
      <c r="Y7" s="61"/>
    </row>
    <row r="8" spans="1:2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</row>
    <row r="9" spans="1:25" s="43" customFormat="1" x14ac:dyDescent="0.25">
      <c r="A9" s="18">
        <v>1</v>
      </c>
      <c r="B9" s="18" t="s">
        <v>74</v>
      </c>
      <c r="C9" s="18" t="s">
        <v>75</v>
      </c>
      <c r="D9" s="18" t="s">
        <v>76</v>
      </c>
      <c r="E9" s="18" t="s">
        <v>79</v>
      </c>
      <c r="F9" s="19">
        <v>74</v>
      </c>
      <c r="G9" s="18"/>
      <c r="H9" s="19"/>
      <c r="I9" s="19">
        <v>1957</v>
      </c>
      <c r="J9" s="19"/>
      <c r="K9" s="19" t="s">
        <v>105</v>
      </c>
      <c r="L9" s="54">
        <v>2</v>
      </c>
      <c r="M9" s="54">
        <v>2</v>
      </c>
      <c r="N9" s="35">
        <v>447.4</v>
      </c>
      <c r="O9" s="35">
        <v>447.4</v>
      </c>
      <c r="P9" s="35">
        <v>299.10000000000002</v>
      </c>
      <c r="Q9" s="45">
        <v>24</v>
      </c>
      <c r="R9" s="35">
        <v>245641.31</v>
      </c>
      <c r="S9" s="35">
        <v>0</v>
      </c>
      <c r="T9" s="35">
        <v>0</v>
      </c>
      <c r="U9" s="35">
        <v>0</v>
      </c>
      <c r="V9" s="35">
        <v>245641.31</v>
      </c>
      <c r="W9" s="35">
        <v>549.04</v>
      </c>
      <c r="X9" s="35">
        <v>10786</v>
      </c>
      <c r="Y9" s="49" t="s">
        <v>96</v>
      </c>
    </row>
    <row r="10" spans="1:25" s="43" customFormat="1" x14ac:dyDescent="0.25">
      <c r="A10" s="18">
        <v>2</v>
      </c>
      <c r="B10" s="18" t="s">
        <v>74</v>
      </c>
      <c r="C10" s="18" t="s">
        <v>75</v>
      </c>
      <c r="D10" s="18" t="s">
        <v>78</v>
      </c>
      <c r="E10" s="18" t="s">
        <v>80</v>
      </c>
      <c r="F10" s="19">
        <v>1</v>
      </c>
      <c r="G10" s="18"/>
      <c r="H10" s="19"/>
      <c r="I10" s="19">
        <v>1951</v>
      </c>
      <c r="J10" s="19"/>
      <c r="K10" s="19" t="s">
        <v>105</v>
      </c>
      <c r="L10" s="54">
        <v>2</v>
      </c>
      <c r="M10" s="54">
        <v>2</v>
      </c>
      <c r="N10" s="35">
        <v>372.8</v>
      </c>
      <c r="O10" s="35">
        <v>372.8</v>
      </c>
      <c r="P10" s="20">
        <v>254.4</v>
      </c>
      <c r="Q10" s="45">
        <v>21</v>
      </c>
      <c r="R10" s="35">
        <v>150000</v>
      </c>
      <c r="S10" s="35">
        <v>0</v>
      </c>
      <c r="T10" s="35">
        <v>0</v>
      </c>
      <c r="U10" s="35">
        <v>0</v>
      </c>
      <c r="V10" s="35">
        <v>150000</v>
      </c>
      <c r="W10" s="35">
        <v>402.36</v>
      </c>
      <c r="X10" s="35">
        <v>10786</v>
      </c>
      <c r="Y10" s="49" t="s">
        <v>96</v>
      </c>
    </row>
    <row r="11" spans="1:25" s="43" customFormat="1" x14ac:dyDescent="0.25">
      <c r="A11" s="18">
        <v>3</v>
      </c>
      <c r="B11" s="18" t="s">
        <v>74</v>
      </c>
      <c r="C11" s="18" t="s">
        <v>75</v>
      </c>
      <c r="D11" s="18" t="s">
        <v>78</v>
      </c>
      <c r="E11" s="18" t="s">
        <v>80</v>
      </c>
      <c r="F11" s="19">
        <v>9</v>
      </c>
      <c r="G11" s="18"/>
      <c r="H11" s="19"/>
      <c r="I11" s="19">
        <v>1958</v>
      </c>
      <c r="J11" s="19"/>
      <c r="K11" s="19" t="s">
        <v>105</v>
      </c>
      <c r="L11" s="54">
        <v>2</v>
      </c>
      <c r="M11" s="54">
        <v>2</v>
      </c>
      <c r="N11" s="35">
        <v>368.1</v>
      </c>
      <c r="O11" s="35">
        <v>368.1</v>
      </c>
      <c r="P11" s="20">
        <v>262.60000000000002</v>
      </c>
      <c r="Q11" s="45">
        <v>18</v>
      </c>
      <c r="R11" s="35">
        <v>3670292.02</v>
      </c>
      <c r="S11" s="35">
        <v>0</v>
      </c>
      <c r="T11" s="35">
        <v>0</v>
      </c>
      <c r="U11" s="35">
        <v>0</v>
      </c>
      <c r="V11" s="35">
        <v>3670292.02</v>
      </c>
      <c r="W11" s="35">
        <v>9970.91</v>
      </c>
      <c r="X11" s="35">
        <v>10786</v>
      </c>
      <c r="Y11" s="49" t="s">
        <v>96</v>
      </c>
    </row>
    <row r="12" spans="1:25" s="43" customFormat="1" x14ac:dyDescent="0.25">
      <c r="A12" s="18">
        <v>4</v>
      </c>
      <c r="B12" s="18" t="s">
        <v>74</v>
      </c>
      <c r="C12" s="18" t="s">
        <v>75</v>
      </c>
      <c r="D12" s="18" t="s">
        <v>78</v>
      </c>
      <c r="E12" s="18" t="s">
        <v>80</v>
      </c>
      <c r="F12" s="19">
        <v>10</v>
      </c>
      <c r="G12" s="18"/>
      <c r="H12" s="19"/>
      <c r="I12" s="19">
        <v>1965</v>
      </c>
      <c r="J12" s="19"/>
      <c r="K12" s="19" t="s">
        <v>109</v>
      </c>
      <c r="L12" s="54">
        <v>2</v>
      </c>
      <c r="M12" s="54">
        <v>2</v>
      </c>
      <c r="N12" s="35">
        <v>369.7</v>
      </c>
      <c r="O12" s="35">
        <v>369.7</v>
      </c>
      <c r="P12" s="20">
        <v>369.7</v>
      </c>
      <c r="Q12" s="45">
        <v>17</v>
      </c>
      <c r="R12" s="35">
        <v>80767.97</v>
      </c>
      <c r="S12" s="35">
        <v>0</v>
      </c>
      <c r="T12" s="35">
        <v>0</v>
      </c>
      <c r="U12" s="35">
        <v>0</v>
      </c>
      <c r="V12" s="35">
        <v>80767.97</v>
      </c>
      <c r="W12" s="35">
        <v>218.47</v>
      </c>
      <c r="X12" s="35">
        <v>10786</v>
      </c>
      <c r="Y12" s="49" t="s">
        <v>96</v>
      </c>
    </row>
    <row r="13" spans="1:25" s="43" customFormat="1" x14ac:dyDescent="0.25">
      <c r="A13" s="18">
        <v>5</v>
      </c>
      <c r="B13" s="18" t="s">
        <v>74</v>
      </c>
      <c r="C13" s="18" t="s">
        <v>75</v>
      </c>
      <c r="D13" s="18" t="s">
        <v>76</v>
      </c>
      <c r="E13" s="18" t="s">
        <v>80</v>
      </c>
      <c r="F13" s="19">
        <v>11</v>
      </c>
      <c r="G13" s="18"/>
      <c r="H13" s="19"/>
      <c r="I13" s="19">
        <v>1957</v>
      </c>
      <c r="J13" s="19"/>
      <c r="K13" s="19" t="s">
        <v>105</v>
      </c>
      <c r="L13" s="54">
        <v>2</v>
      </c>
      <c r="M13" s="54">
        <v>2</v>
      </c>
      <c r="N13" s="35">
        <v>605.79999999999995</v>
      </c>
      <c r="O13" s="35">
        <v>605.79999999999995</v>
      </c>
      <c r="P13" s="20">
        <v>396</v>
      </c>
      <c r="Q13" s="45">
        <v>23</v>
      </c>
      <c r="R13" s="35">
        <v>2745920.82</v>
      </c>
      <c r="S13" s="35">
        <v>0</v>
      </c>
      <c r="T13" s="35">
        <v>0</v>
      </c>
      <c r="U13" s="35">
        <v>0</v>
      </c>
      <c r="V13" s="35">
        <v>2745920.82</v>
      </c>
      <c r="W13" s="35">
        <v>4532.72</v>
      </c>
      <c r="X13" s="35">
        <v>10786</v>
      </c>
      <c r="Y13" s="49" t="s">
        <v>96</v>
      </c>
    </row>
    <row r="14" spans="1:25" s="43" customFormat="1" x14ac:dyDescent="0.25">
      <c r="A14" s="18">
        <v>6</v>
      </c>
      <c r="B14" s="18" t="s">
        <v>74</v>
      </c>
      <c r="C14" s="18" t="s">
        <v>75</v>
      </c>
      <c r="D14" s="18" t="s">
        <v>76</v>
      </c>
      <c r="E14" s="18" t="s">
        <v>80</v>
      </c>
      <c r="F14" s="19">
        <v>12</v>
      </c>
      <c r="G14" s="18"/>
      <c r="H14" s="19"/>
      <c r="I14" s="19">
        <v>1959</v>
      </c>
      <c r="J14" s="19"/>
      <c r="K14" s="19" t="s">
        <v>105</v>
      </c>
      <c r="L14" s="54">
        <v>2</v>
      </c>
      <c r="M14" s="54">
        <v>2</v>
      </c>
      <c r="N14" s="35">
        <v>606.79999999999995</v>
      </c>
      <c r="O14" s="35">
        <v>606.79999999999995</v>
      </c>
      <c r="P14" s="20">
        <v>397</v>
      </c>
      <c r="Q14" s="45">
        <v>35</v>
      </c>
      <c r="R14" s="35">
        <v>2083942.38</v>
      </c>
      <c r="S14" s="35">
        <v>0</v>
      </c>
      <c r="T14" s="35">
        <v>0</v>
      </c>
      <c r="U14" s="35">
        <v>0</v>
      </c>
      <c r="V14" s="35">
        <v>2083942.38</v>
      </c>
      <c r="W14" s="35">
        <v>3434.32</v>
      </c>
      <c r="X14" s="35">
        <v>10786</v>
      </c>
      <c r="Y14" s="49" t="s">
        <v>96</v>
      </c>
    </row>
    <row r="15" spans="1:25" s="43" customFormat="1" x14ac:dyDescent="0.25">
      <c r="A15" s="18">
        <v>7</v>
      </c>
      <c r="B15" s="18" t="s">
        <v>74</v>
      </c>
      <c r="C15" s="18" t="s">
        <v>75</v>
      </c>
      <c r="D15" s="18" t="s">
        <v>76</v>
      </c>
      <c r="E15" s="18" t="s">
        <v>80</v>
      </c>
      <c r="F15" s="19">
        <v>13</v>
      </c>
      <c r="G15" s="18"/>
      <c r="H15" s="19"/>
      <c r="I15" s="19">
        <v>1953</v>
      </c>
      <c r="J15" s="19"/>
      <c r="K15" s="19" t="s">
        <v>105</v>
      </c>
      <c r="L15" s="54">
        <v>2</v>
      </c>
      <c r="M15" s="54">
        <v>2</v>
      </c>
      <c r="N15" s="35">
        <v>376.2</v>
      </c>
      <c r="O15" s="35">
        <v>376.2</v>
      </c>
      <c r="P15" s="20">
        <v>261.89999999999998</v>
      </c>
      <c r="Q15" s="45">
        <v>13</v>
      </c>
      <c r="R15" s="35">
        <v>150000</v>
      </c>
      <c r="S15" s="35">
        <v>0</v>
      </c>
      <c r="T15" s="35">
        <v>0</v>
      </c>
      <c r="U15" s="35">
        <v>0</v>
      </c>
      <c r="V15" s="35">
        <v>150000</v>
      </c>
      <c r="W15" s="35">
        <v>398.72</v>
      </c>
      <c r="X15" s="35">
        <v>10786</v>
      </c>
      <c r="Y15" s="49" t="s">
        <v>96</v>
      </c>
    </row>
    <row r="16" spans="1:25" s="43" customFormat="1" x14ac:dyDescent="0.25">
      <c r="A16" s="18">
        <v>8</v>
      </c>
      <c r="B16" s="18" t="s">
        <v>74</v>
      </c>
      <c r="C16" s="18" t="s">
        <v>75</v>
      </c>
      <c r="D16" s="18" t="s">
        <v>76</v>
      </c>
      <c r="E16" s="18" t="s">
        <v>80</v>
      </c>
      <c r="F16" s="19">
        <v>15</v>
      </c>
      <c r="G16" s="18"/>
      <c r="H16" s="18"/>
      <c r="I16" s="19">
        <v>1954</v>
      </c>
      <c r="J16" s="19"/>
      <c r="K16" s="19" t="s">
        <v>105</v>
      </c>
      <c r="L16" s="54">
        <v>2</v>
      </c>
      <c r="M16" s="54">
        <v>2</v>
      </c>
      <c r="N16" s="35">
        <v>367.4</v>
      </c>
      <c r="O16" s="35">
        <v>367.4</v>
      </c>
      <c r="P16" s="20">
        <v>255.2</v>
      </c>
      <c r="Q16" s="45">
        <v>18</v>
      </c>
      <c r="R16" s="35">
        <v>2255328.48</v>
      </c>
      <c r="S16" s="35">
        <v>0</v>
      </c>
      <c r="T16" s="35">
        <v>0</v>
      </c>
      <c r="U16" s="35">
        <v>0</v>
      </c>
      <c r="V16" s="35">
        <v>2255328.48</v>
      </c>
      <c r="W16" s="35">
        <v>6138.62</v>
      </c>
      <c r="X16" s="35">
        <v>10786</v>
      </c>
      <c r="Y16" s="49" t="s">
        <v>96</v>
      </c>
    </row>
    <row r="17" spans="1:25" s="43" customFormat="1" x14ac:dyDescent="0.25">
      <c r="A17" s="18">
        <v>9</v>
      </c>
      <c r="B17" s="18" t="s">
        <v>74</v>
      </c>
      <c r="C17" s="18" t="s">
        <v>75</v>
      </c>
      <c r="D17" s="18" t="s">
        <v>76</v>
      </c>
      <c r="E17" s="18" t="s">
        <v>84</v>
      </c>
      <c r="F17" s="19">
        <v>12</v>
      </c>
      <c r="G17" s="18"/>
      <c r="H17" s="18"/>
      <c r="I17" s="19">
        <v>1918</v>
      </c>
      <c r="J17" s="19"/>
      <c r="K17" s="19" t="s">
        <v>97</v>
      </c>
      <c r="L17" s="54">
        <v>2</v>
      </c>
      <c r="M17" s="54" t="s">
        <v>104</v>
      </c>
      <c r="N17" s="35">
        <v>212.6</v>
      </c>
      <c r="O17" s="35">
        <v>212.6</v>
      </c>
      <c r="P17" s="20">
        <v>212.6</v>
      </c>
      <c r="Q17" s="45">
        <v>9</v>
      </c>
      <c r="R17" s="35">
        <v>144245.92000000001</v>
      </c>
      <c r="S17" s="35">
        <v>0</v>
      </c>
      <c r="T17" s="35">
        <v>0</v>
      </c>
      <c r="U17" s="35">
        <v>0</v>
      </c>
      <c r="V17" s="35">
        <v>144245.92000000001</v>
      </c>
      <c r="W17" s="35">
        <v>678.49</v>
      </c>
      <c r="X17" s="35">
        <v>10786</v>
      </c>
      <c r="Y17" s="49" t="s">
        <v>96</v>
      </c>
    </row>
    <row r="18" spans="1:25" s="43" customFormat="1" x14ac:dyDescent="0.25">
      <c r="A18" s="18">
        <v>10</v>
      </c>
      <c r="B18" s="18" t="s">
        <v>74</v>
      </c>
      <c r="C18" s="18" t="s">
        <v>75</v>
      </c>
      <c r="D18" s="18" t="s">
        <v>76</v>
      </c>
      <c r="E18" s="18" t="s">
        <v>82</v>
      </c>
      <c r="F18" s="19">
        <v>17</v>
      </c>
      <c r="G18" s="18"/>
      <c r="H18" s="18"/>
      <c r="I18" s="19">
        <v>1974</v>
      </c>
      <c r="J18" s="19"/>
      <c r="K18" s="19" t="s">
        <v>97</v>
      </c>
      <c r="L18" s="54">
        <v>5</v>
      </c>
      <c r="M18" s="54">
        <v>1</v>
      </c>
      <c r="N18" s="35">
        <v>3489</v>
      </c>
      <c r="O18" s="35">
        <v>3489</v>
      </c>
      <c r="P18" s="20">
        <v>2155.1</v>
      </c>
      <c r="Q18" s="45">
        <v>184</v>
      </c>
      <c r="R18" s="35">
        <v>300000</v>
      </c>
      <c r="S18" s="35">
        <v>0</v>
      </c>
      <c r="T18" s="35">
        <v>0</v>
      </c>
      <c r="U18" s="35">
        <v>0</v>
      </c>
      <c r="V18" s="35">
        <v>300000</v>
      </c>
      <c r="W18" s="35">
        <v>85.98</v>
      </c>
      <c r="X18" s="35">
        <v>10786</v>
      </c>
      <c r="Y18" s="49" t="s">
        <v>96</v>
      </c>
    </row>
    <row r="19" spans="1:25" s="43" customFormat="1" x14ac:dyDescent="0.25">
      <c r="A19" s="18">
        <v>11</v>
      </c>
      <c r="B19" s="18" t="s">
        <v>74</v>
      </c>
      <c r="C19" s="18" t="s">
        <v>75</v>
      </c>
      <c r="D19" s="18" t="s">
        <v>76</v>
      </c>
      <c r="E19" s="18" t="s">
        <v>82</v>
      </c>
      <c r="F19" s="55" t="s">
        <v>108</v>
      </c>
      <c r="G19" s="19"/>
      <c r="H19" s="18"/>
      <c r="I19" s="19">
        <v>1971</v>
      </c>
      <c r="J19" s="19"/>
      <c r="K19" s="19" t="s">
        <v>97</v>
      </c>
      <c r="L19" s="54">
        <v>5</v>
      </c>
      <c r="M19" s="54">
        <v>2</v>
      </c>
      <c r="N19" s="35">
        <v>3322.8</v>
      </c>
      <c r="O19" s="35">
        <v>3322.8</v>
      </c>
      <c r="P19" s="35">
        <v>2048.36</v>
      </c>
      <c r="Q19" s="45">
        <v>194</v>
      </c>
      <c r="R19" s="35">
        <v>300000</v>
      </c>
      <c r="S19" s="35">
        <v>0</v>
      </c>
      <c r="T19" s="35">
        <v>0</v>
      </c>
      <c r="U19" s="35">
        <v>0</v>
      </c>
      <c r="V19" s="35">
        <v>300000</v>
      </c>
      <c r="W19" s="35">
        <v>90.29</v>
      </c>
      <c r="X19" s="35">
        <v>10786</v>
      </c>
      <c r="Y19" s="49" t="s">
        <v>96</v>
      </c>
    </row>
    <row r="20" spans="1:25" s="43" customFormat="1" x14ac:dyDescent="0.25">
      <c r="A20" s="18">
        <v>12</v>
      </c>
      <c r="B20" s="18" t="s">
        <v>74</v>
      </c>
      <c r="C20" s="18" t="s">
        <v>75</v>
      </c>
      <c r="D20" s="18" t="s">
        <v>76</v>
      </c>
      <c r="E20" s="18" t="s">
        <v>90</v>
      </c>
      <c r="F20" s="19">
        <v>1</v>
      </c>
      <c r="G20" s="18"/>
      <c r="H20" s="18"/>
      <c r="I20" s="19">
        <v>1956</v>
      </c>
      <c r="J20" s="19"/>
      <c r="K20" s="19" t="s">
        <v>105</v>
      </c>
      <c r="L20" s="54">
        <v>2</v>
      </c>
      <c r="M20" s="54">
        <v>2</v>
      </c>
      <c r="N20" s="35">
        <v>371.8</v>
      </c>
      <c r="O20" s="35">
        <v>371.8</v>
      </c>
      <c r="P20" s="20">
        <v>259.5</v>
      </c>
      <c r="Q20" s="45">
        <v>24</v>
      </c>
      <c r="R20" s="35">
        <v>2730000</v>
      </c>
      <c r="S20" s="35">
        <v>0</v>
      </c>
      <c r="T20" s="35">
        <v>0</v>
      </c>
      <c r="U20" s="35">
        <v>0</v>
      </c>
      <c r="V20" s="35">
        <v>2730000</v>
      </c>
      <c r="W20" s="35">
        <v>7342.66</v>
      </c>
      <c r="X20" s="35">
        <v>10786</v>
      </c>
      <c r="Y20" s="49" t="s">
        <v>96</v>
      </c>
    </row>
    <row r="21" spans="1:25" s="43" customFormat="1" x14ac:dyDescent="0.25">
      <c r="A21" s="18">
        <v>13</v>
      </c>
      <c r="B21" s="18" t="s">
        <v>74</v>
      </c>
      <c r="C21" s="18" t="s">
        <v>75</v>
      </c>
      <c r="D21" s="18" t="s">
        <v>76</v>
      </c>
      <c r="E21" s="18" t="s">
        <v>89</v>
      </c>
      <c r="F21" s="19">
        <v>34</v>
      </c>
      <c r="G21" s="18"/>
      <c r="H21" s="18"/>
      <c r="I21" s="19">
        <v>1971</v>
      </c>
      <c r="J21" s="19"/>
      <c r="K21" s="19" t="s">
        <v>97</v>
      </c>
      <c r="L21" s="54">
        <v>5</v>
      </c>
      <c r="M21" s="54">
        <v>4</v>
      </c>
      <c r="N21" s="35">
        <v>2844.6</v>
      </c>
      <c r="O21" s="35">
        <v>2844.6</v>
      </c>
      <c r="P21" s="20">
        <v>2598.63</v>
      </c>
      <c r="Q21" s="45">
        <v>158</v>
      </c>
      <c r="R21" s="35">
        <v>300000</v>
      </c>
      <c r="S21" s="35">
        <v>0</v>
      </c>
      <c r="T21" s="35">
        <v>0</v>
      </c>
      <c r="U21" s="35">
        <v>0</v>
      </c>
      <c r="V21" s="35">
        <v>300000</v>
      </c>
      <c r="W21" s="35">
        <v>105.46</v>
      </c>
      <c r="X21" s="35">
        <v>10786</v>
      </c>
      <c r="Y21" s="49" t="s">
        <v>96</v>
      </c>
    </row>
    <row r="22" spans="1:25" s="43" customFormat="1" x14ac:dyDescent="0.25">
      <c r="A22" s="18">
        <v>14</v>
      </c>
      <c r="B22" s="18" t="s">
        <v>74</v>
      </c>
      <c r="C22" s="18" t="s">
        <v>75</v>
      </c>
      <c r="D22" s="18" t="s">
        <v>76</v>
      </c>
      <c r="E22" s="18" t="s">
        <v>92</v>
      </c>
      <c r="F22" s="19">
        <v>19</v>
      </c>
      <c r="G22" s="18"/>
      <c r="H22" s="18"/>
      <c r="I22" s="19">
        <v>1964</v>
      </c>
      <c r="J22" s="19"/>
      <c r="K22" s="19" t="s">
        <v>97</v>
      </c>
      <c r="L22" s="54">
        <v>4</v>
      </c>
      <c r="M22" s="54">
        <v>2</v>
      </c>
      <c r="N22" s="35">
        <v>1240.7</v>
      </c>
      <c r="O22" s="35">
        <v>1240.7</v>
      </c>
      <c r="P22" s="20">
        <v>1068.95</v>
      </c>
      <c r="Q22" s="45">
        <v>95</v>
      </c>
      <c r="R22" s="35">
        <v>476816.15</v>
      </c>
      <c r="S22" s="35">
        <v>0</v>
      </c>
      <c r="T22" s="35">
        <v>0</v>
      </c>
      <c r="U22" s="35">
        <v>0</v>
      </c>
      <c r="V22" s="35">
        <v>476816.15</v>
      </c>
      <c r="W22" s="35">
        <v>384.31</v>
      </c>
      <c r="X22" s="35">
        <v>10786</v>
      </c>
      <c r="Y22" s="49" t="s">
        <v>96</v>
      </c>
    </row>
    <row r="23" spans="1:25" s="43" customFormat="1" x14ac:dyDescent="0.25">
      <c r="A23" s="18">
        <v>15</v>
      </c>
      <c r="B23" s="18" t="s">
        <v>74</v>
      </c>
      <c r="C23" s="18" t="s">
        <v>75</v>
      </c>
      <c r="D23" s="18" t="s">
        <v>76</v>
      </c>
      <c r="E23" s="18" t="s">
        <v>92</v>
      </c>
      <c r="F23" s="19">
        <v>16</v>
      </c>
      <c r="G23" s="18"/>
      <c r="H23" s="18"/>
      <c r="I23" s="19">
        <v>1964</v>
      </c>
      <c r="J23" s="19"/>
      <c r="K23" s="19" t="s">
        <v>97</v>
      </c>
      <c r="L23" s="44">
        <v>4</v>
      </c>
      <c r="M23" s="44">
        <v>2</v>
      </c>
      <c r="N23" s="35">
        <v>1242.5</v>
      </c>
      <c r="O23" s="35">
        <v>1242.5</v>
      </c>
      <c r="P23" s="20">
        <v>1068.75</v>
      </c>
      <c r="Q23" s="45">
        <v>91</v>
      </c>
      <c r="R23" s="35">
        <v>477621.15</v>
      </c>
      <c r="S23" s="35">
        <v>0</v>
      </c>
      <c r="T23" s="35">
        <v>0</v>
      </c>
      <c r="U23" s="35">
        <v>0</v>
      </c>
      <c r="V23" s="35">
        <v>477621.15</v>
      </c>
      <c r="W23" s="35">
        <v>384.4</v>
      </c>
      <c r="X23" s="35">
        <v>10786</v>
      </c>
      <c r="Y23" s="49" t="s">
        <v>96</v>
      </c>
    </row>
    <row r="24" spans="1:25" s="43" customFormat="1" x14ac:dyDescent="0.25">
      <c r="A24" s="18">
        <v>16</v>
      </c>
      <c r="B24" s="18" t="s">
        <v>74</v>
      </c>
      <c r="C24" s="18" t="s">
        <v>75</v>
      </c>
      <c r="D24" s="18" t="s">
        <v>76</v>
      </c>
      <c r="E24" s="18" t="s">
        <v>88</v>
      </c>
      <c r="F24" s="19">
        <v>1</v>
      </c>
      <c r="G24" s="18"/>
      <c r="H24" s="18"/>
      <c r="I24" s="19">
        <v>1953</v>
      </c>
      <c r="J24" s="19"/>
      <c r="K24" s="19" t="s">
        <v>109</v>
      </c>
      <c r="L24" s="44">
        <v>2</v>
      </c>
      <c r="M24" s="44">
        <v>1</v>
      </c>
      <c r="N24" s="35">
        <v>722.6</v>
      </c>
      <c r="O24" s="35">
        <v>722.6</v>
      </c>
      <c r="P24" s="20">
        <v>504.36</v>
      </c>
      <c r="Q24" s="45">
        <v>49</v>
      </c>
      <c r="R24" s="35">
        <v>1610000</v>
      </c>
      <c r="S24" s="35">
        <v>0</v>
      </c>
      <c r="T24" s="35">
        <v>0</v>
      </c>
      <c r="U24" s="35">
        <v>0</v>
      </c>
      <c r="V24" s="35">
        <v>1610000</v>
      </c>
      <c r="W24" s="35">
        <v>2228.0700000000002</v>
      </c>
      <c r="X24" s="35">
        <v>10786</v>
      </c>
      <c r="Y24" s="49" t="s">
        <v>96</v>
      </c>
    </row>
    <row r="25" spans="1:25" s="43" customFormat="1" x14ac:dyDescent="0.25">
      <c r="A25" s="18">
        <v>17</v>
      </c>
      <c r="B25" s="18" t="s">
        <v>74</v>
      </c>
      <c r="C25" s="18" t="s">
        <v>75</v>
      </c>
      <c r="D25" s="18" t="s">
        <v>76</v>
      </c>
      <c r="E25" s="18" t="s">
        <v>83</v>
      </c>
      <c r="F25" s="19">
        <v>6</v>
      </c>
      <c r="G25" s="18"/>
      <c r="H25" s="18"/>
      <c r="I25" s="19">
        <v>1948</v>
      </c>
      <c r="J25" s="19"/>
      <c r="K25" s="19" t="s">
        <v>106</v>
      </c>
      <c r="L25" s="44">
        <v>2</v>
      </c>
      <c r="M25" s="44">
        <v>2</v>
      </c>
      <c r="N25" s="35">
        <v>402.5</v>
      </c>
      <c r="O25" s="35">
        <v>402.5</v>
      </c>
      <c r="P25" s="20">
        <v>206.8</v>
      </c>
      <c r="Q25" s="45">
        <v>21</v>
      </c>
      <c r="R25" s="35">
        <v>2830000</v>
      </c>
      <c r="S25" s="35">
        <v>0</v>
      </c>
      <c r="T25" s="35">
        <v>0</v>
      </c>
      <c r="U25" s="35">
        <v>0</v>
      </c>
      <c r="V25" s="35">
        <v>2830000</v>
      </c>
      <c r="W25" s="35">
        <v>7031.06</v>
      </c>
      <c r="X25" s="35">
        <v>10786</v>
      </c>
      <c r="Y25" s="49" t="s">
        <v>96</v>
      </c>
    </row>
    <row r="26" spans="1:25" s="43" customFormat="1" x14ac:dyDescent="0.25">
      <c r="A26" s="18">
        <v>18</v>
      </c>
      <c r="B26" s="18" t="s">
        <v>93</v>
      </c>
      <c r="C26" s="18" t="s">
        <v>94</v>
      </c>
      <c r="D26" s="18" t="s">
        <v>76</v>
      </c>
      <c r="E26" s="18" t="s">
        <v>95</v>
      </c>
      <c r="F26" s="19">
        <v>32</v>
      </c>
      <c r="G26" s="36"/>
      <c r="H26" s="36"/>
      <c r="I26" s="19">
        <v>1983</v>
      </c>
      <c r="J26" s="19"/>
      <c r="K26" s="19" t="s">
        <v>110</v>
      </c>
      <c r="L26" s="44">
        <v>2</v>
      </c>
      <c r="M26" s="44">
        <v>2</v>
      </c>
      <c r="N26" s="35">
        <v>788.7</v>
      </c>
      <c r="O26" s="35">
        <v>788.7</v>
      </c>
      <c r="P26" s="20">
        <v>715.63</v>
      </c>
      <c r="Q26" s="45">
        <v>61</v>
      </c>
      <c r="R26" s="35">
        <v>150000</v>
      </c>
      <c r="S26" s="35">
        <v>0</v>
      </c>
      <c r="T26" s="35">
        <v>0</v>
      </c>
      <c r="U26" s="35">
        <v>0</v>
      </c>
      <c r="V26" s="35">
        <v>150000</v>
      </c>
      <c r="W26" s="35">
        <v>190.19</v>
      </c>
      <c r="X26" s="35">
        <v>10786</v>
      </c>
      <c r="Y26" s="49" t="s">
        <v>96</v>
      </c>
    </row>
    <row r="27" spans="1:25" s="43" customFormat="1" x14ac:dyDescent="0.25">
      <c r="A27" s="18">
        <v>19</v>
      </c>
      <c r="B27" s="18" t="s">
        <v>74</v>
      </c>
      <c r="C27" s="18" t="s">
        <v>75</v>
      </c>
      <c r="D27" s="18" t="s">
        <v>76</v>
      </c>
      <c r="E27" s="18" t="s">
        <v>81</v>
      </c>
      <c r="F27" s="19">
        <v>16</v>
      </c>
      <c r="G27" s="18"/>
      <c r="H27" s="18"/>
      <c r="I27" s="19">
        <v>1968</v>
      </c>
      <c r="J27" s="19"/>
      <c r="K27" s="19" t="s">
        <v>97</v>
      </c>
      <c r="L27" s="44">
        <v>5</v>
      </c>
      <c r="M27" s="44">
        <v>2</v>
      </c>
      <c r="N27" s="35">
        <v>3898</v>
      </c>
      <c r="O27" s="35">
        <v>3898</v>
      </c>
      <c r="P27" s="20">
        <v>2358.63</v>
      </c>
      <c r="Q27" s="45">
        <v>193</v>
      </c>
      <c r="R27" s="35">
        <v>5744466.1200000001</v>
      </c>
      <c r="S27" s="35">
        <v>0</v>
      </c>
      <c r="T27" s="35">
        <v>0</v>
      </c>
      <c r="U27" s="35">
        <v>0</v>
      </c>
      <c r="V27" s="35">
        <v>5744466.1200000001</v>
      </c>
      <c r="W27" s="35">
        <v>1473.7</v>
      </c>
      <c r="X27" s="35">
        <v>10786</v>
      </c>
      <c r="Y27" s="49" t="s">
        <v>96</v>
      </c>
    </row>
    <row r="28" spans="1:25" s="43" customFormat="1" x14ac:dyDescent="0.25">
      <c r="A28" s="18">
        <v>20</v>
      </c>
      <c r="B28" s="18" t="s">
        <v>74</v>
      </c>
      <c r="C28" s="18" t="s">
        <v>75</v>
      </c>
      <c r="D28" s="18" t="s">
        <v>76</v>
      </c>
      <c r="E28" s="18" t="s">
        <v>83</v>
      </c>
      <c r="F28" s="19">
        <v>14</v>
      </c>
      <c r="G28" s="18"/>
      <c r="H28" s="18"/>
      <c r="I28" s="19">
        <v>1960</v>
      </c>
      <c r="J28" s="19"/>
      <c r="K28" s="19" t="s">
        <v>97</v>
      </c>
      <c r="L28" s="44">
        <v>3</v>
      </c>
      <c r="M28" s="44">
        <v>2</v>
      </c>
      <c r="N28" s="35">
        <v>1793.6</v>
      </c>
      <c r="O28" s="35">
        <v>1793.6</v>
      </c>
      <c r="P28" s="20">
        <v>1568.9</v>
      </c>
      <c r="Q28" s="45">
        <v>112</v>
      </c>
      <c r="R28" s="35">
        <v>2710599.14</v>
      </c>
      <c r="S28" s="35">
        <v>0</v>
      </c>
      <c r="T28" s="35">
        <v>0</v>
      </c>
      <c r="U28" s="35">
        <v>0</v>
      </c>
      <c r="V28" s="35">
        <v>2710599.14</v>
      </c>
      <c r="W28" s="35">
        <v>1511.26</v>
      </c>
      <c r="X28" s="35">
        <v>10786</v>
      </c>
      <c r="Y28" s="49" t="s">
        <v>96</v>
      </c>
    </row>
    <row r="29" spans="1:25" s="43" customFormat="1" x14ac:dyDescent="0.25">
      <c r="A29" s="18">
        <v>21</v>
      </c>
      <c r="B29" s="18" t="s">
        <v>74</v>
      </c>
      <c r="C29" s="18" t="s">
        <v>75</v>
      </c>
      <c r="D29" s="18" t="s">
        <v>76</v>
      </c>
      <c r="E29" s="18" t="s">
        <v>98</v>
      </c>
      <c r="F29" s="19">
        <v>22</v>
      </c>
      <c r="G29" s="18"/>
      <c r="H29" s="18"/>
      <c r="I29" s="19">
        <v>1990</v>
      </c>
      <c r="J29" s="19"/>
      <c r="K29" s="19" t="s">
        <v>97</v>
      </c>
      <c r="L29" s="44">
        <v>2</v>
      </c>
      <c r="M29" s="44">
        <v>1</v>
      </c>
      <c r="N29" s="35">
        <v>767.7</v>
      </c>
      <c r="O29" s="35">
        <v>767.7</v>
      </c>
      <c r="P29" s="20">
        <v>566.79999999999995</v>
      </c>
      <c r="Q29" s="45">
        <v>45</v>
      </c>
      <c r="R29" s="35">
        <v>2377483.02</v>
      </c>
      <c r="S29" s="35">
        <v>0</v>
      </c>
      <c r="T29" s="35">
        <v>0</v>
      </c>
      <c r="U29" s="35">
        <v>0</v>
      </c>
      <c r="V29" s="35">
        <v>2377483.02</v>
      </c>
      <c r="W29" s="35">
        <v>3096.89</v>
      </c>
      <c r="X29" s="35">
        <v>10786</v>
      </c>
      <c r="Y29" s="49" t="s">
        <v>96</v>
      </c>
    </row>
    <row r="30" spans="1:25" s="43" customFormat="1" x14ac:dyDescent="0.25">
      <c r="A30" s="18">
        <v>22</v>
      </c>
      <c r="B30" s="18" t="s">
        <v>74</v>
      </c>
      <c r="C30" s="18" t="s">
        <v>75</v>
      </c>
      <c r="D30" s="18" t="s">
        <v>76</v>
      </c>
      <c r="E30" s="18" t="s">
        <v>80</v>
      </c>
      <c r="F30" s="19">
        <v>17</v>
      </c>
      <c r="G30" s="18"/>
      <c r="H30" s="18"/>
      <c r="I30" s="19">
        <v>1960</v>
      </c>
      <c r="J30" s="19"/>
      <c r="K30" s="19" t="s">
        <v>109</v>
      </c>
      <c r="L30" s="44">
        <v>2</v>
      </c>
      <c r="M30" s="44">
        <v>1</v>
      </c>
      <c r="N30" s="35">
        <v>876.3</v>
      </c>
      <c r="O30" s="35">
        <v>876.3</v>
      </c>
      <c r="P30" s="20">
        <v>596.4</v>
      </c>
      <c r="Q30" s="45">
        <v>54</v>
      </c>
      <c r="R30" s="35">
        <v>847413.9</v>
      </c>
      <c r="S30" s="35">
        <v>0</v>
      </c>
      <c r="T30" s="35">
        <v>0</v>
      </c>
      <c r="U30" s="35">
        <v>0</v>
      </c>
      <c r="V30" s="35">
        <v>847413.9</v>
      </c>
      <c r="W30" s="35">
        <v>970.58</v>
      </c>
      <c r="X30" s="35">
        <v>10786</v>
      </c>
      <c r="Y30" s="49" t="s">
        <v>96</v>
      </c>
    </row>
    <row r="31" spans="1:25" s="43" customFormat="1" x14ac:dyDescent="0.25">
      <c r="A31" s="18">
        <v>23</v>
      </c>
      <c r="B31" s="18" t="s">
        <v>74</v>
      </c>
      <c r="C31" s="18" t="s">
        <v>75</v>
      </c>
      <c r="D31" s="18" t="s">
        <v>76</v>
      </c>
      <c r="E31" s="18" t="s">
        <v>91</v>
      </c>
      <c r="F31" s="19">
        <v>9</v>
      </c>
      <c r="G31" s="18"/>
      <c r="H31" s="18"/>
      <c r="I31" s="19">
        <v>1961</v>
      </c>
      <c r="J31" s="19"/>
      <c r="K31" s="19" t="s">
        <v>97</v>
      </c>
      <c r="L31" s="44">
        <v>4</v>
      </c>
      <c r="M31" s="44">
        <v>2</v>
      </c>
      <c r="N31" s="35">
        <v>1155.5</v>
      </c>
      <c r="O31" s="35">
        <v>1155.5</v>
      </c>
      <c r="P31" s="20">
        <v>973</v>
      </c>
      <c r="Q31" s="45">
        <v>50</v>
      </c>
      <c r="R31" s="35">
        <v>4671864.34</v>
      </c>
      <c r="S31" s="35">
        <v>0</v>
      </c>
      <c r="T31" s="35">
        <v>0</v>
      </c>
      <c r="U31" s="35">
        <v>0</v>
      </c>
      <c r="V31" s="35">
        <v>4671864.34</v>
      </c>
      <c r="W31" s="35">
        <v>4043.15</v>
      </c>
      <c r="X31" s="35">
        <v>10786</v>
      </c>
      <c r="Y31" s="49" t="s">
        <v>96</v>
      </c>
    </row>
    <row r="32" spans="1:25" s="43" customFormat="1" x14ac:dyDescent="0.25">
      <c r="A32" s="18">
        <v>24</v>
      </c>
      <c r="B32" s="18" t="s">
        <v>74</v>
      </c>
      <c r="C32" s="18" t="s">
        <v>75</v>
      </c>
      <c r="D32" s="18" t="s">
        <v>76</v>
      </c>
      <c r="E32" s="18" t="s">
        <v>99</v>
      </c>
      <c r="F32" s="19">
        <v>16</v>
      </c>
      <c r="G32" s="18"/>
      <c r="H32" s="18"/>
      <c r="I32" s="19">
        <v>1990</v>
      </c>
      <c r="J32" s="19"/>
      <c r="K32" s="19" t="s">
        <v>110</v>
      </c>
      <c r="L32" s="44">
        <v>5</v>
      </c>
      <c r="M32" s="44">
        <v>4</v>
      </c>
      <c r="N32" s="35">
        <v>3281.9</v>
      </c>
      <c r="O32" s="35">
        <v>3281.9</v>
      </c>
      <c r="P32" s="20">
        <v>2244.1999999999998</v>
      </c>
      <c r="Q32" s="45">
        <v>169</v>
      </c>
      <c r="R32" s="35">
        <v>2937137.28</v>
      </c>
      <c r="S32" s="35">
        <v>0</v>
      </c>
      <c r="T32" s="35">
        <v>0</v>
      </c>
      <c r="U32" s="35">
        <v>0</v>
      </c>
      <c r="V32" s="35">
        <v>2937137.28</v>
      </c>
      <c r="W32" s="35">
        <v>894.95</v>
      </c>
      <c r="X32" s="35">
        <v>10786</v>
      </c>
      <c r="Y32" s="49" t="s">
        <v>96</v>
      </c>
    </row>
    <row r="33" spans="1:25" s="43" customFormat="1" x14ac:dyDescent="0.25">
      <c r="A33" s="18">
        <v>25</v>
      </c>
      <c r="B33" s="18" t="s">
        <v>74</v>
      </c>
      <c r="C33" s="18" t="s">
        <v>75</v>
      </c>
      <c r="D33" s="18" t="s">
        <v>76</v>
      </c>
      <c r="E33" s="18" t="s">
        <v>77</v>
      </c>
      <c r="F33" s="19">
        <v>20</v>
      </c>
      <c r="G33" s="18"/>
      <c r="H33" s="18"/>
      <c r="I33" s="19">
        <v>1958</v>
      </c>
      <c r="J33" s="19"/>
      <c r="K33" s="19" t="s">
        <v>109</v>
      </c>
      <c r="L33" s="44">
        <v>2</v>
      </c>
      <c r="M33" s="44">
        <v>1</v>
      </c>
      <c r="N33" s="35">
        <v>451.5</v>
      </c>
      <c r="O33" s="35">
        <v>451.5</v>
      </c>
      <c r="P33" s="20">
        <v>289.60000000000002</v>
      </c>
      <c r="Q33" s="45">
        <v>10</v>
      </c>
      <c r="R33" s="35">
        <v>3254193.54</v>
      </c>
      <c r="S33" s="35">
        <v>0</v>
      </c>
      <c r="T33" s="35">
        <v>0</v>
      </c>
      <c r="U33" s="35">
        <v>0</v>
      </c>
      <c r="V33" s="35">
        <v>3254193.54</v>
      </c>
      <c r="W33" s="35">
        <v>7207.52</v>
      </c>
      <c r="X33" s="35">
        <v>10786</v>
      </c>
      <c r="Y33" s="49" t="s">
        <v>96</v>
      </c>
    </row>
    <row r="34" spans="1:25" s="43" customFormat="1" x14ac:dyDescent="0.25">
      <c r="A34" s="18">
        <v>26</v>
      </c>
      <c r="B34" s="18" t="s">
        <v>74</v>
      </c>
      <c r="C34" s="18" t="s">
        <v>75</v>
      </c>
      <c r="D34" s="18" t="s">
        <v>76</v>
      </c>
      <c r="E34" s="18" t="s">
        <v>77</v>
      </c>
      <c r="F34" s="19">
        <v>22</v>
      </c>
      <c r="G34" s="18"/>
      <c r="H34" s="18"/>
      <c r="I34" s="19">
        <v>1957</v>
      </c>
      <c r="J34" s="19"/>
      <c r="K34" s="19" t="s">
        <v>109</v>
      </c>
      <c r="L34" s="44">
        <v>2</v>
      </c>
      <c r="M34" s="44">
        <v>1</v>
      </c>
      <c r="N34" s="35">
        <v>452.7</v>
      </c>
      <c r="O34" s="35">
        <v>452.7</v>
      </c>
      <c r="P34" s="20">
        <v>291.7</v>
      </c>
      <c r="Q34" s="45">
        <v>15</v>
      </c>
      <c r="R34" s="35">
        <v>3270092.98</v>
      </c>
      <c r="S34" s="35">
        <v>0</v>
      </c>
      <c r="T34" s="35">
        <v>0</v>
      </c>
      <c r="U34" s="35">
        <v>0</v>
      </c>
      <c r="V34" s="35">
        <v>3270092.98</v>
      </c>
      <c r="W34" s="35">
        <v>7223.53</v>
      </c>
      <c r="X34" s="35">
        <v>10786</v>
      </c>
      <c r="Y34" s="49" t="s">
        <v>96</v>
      </c>
    </row>
    <row r="35" spans="1:25" s="43" customFormat="1" x14ac:dyDescent="0.25">
      <c r="A35" s="18">
        <v>27</v>
      </c>
      <c r="B35" s="18" t="s">
        <v>74</v>
      </c>
      <c r="C35" s="18" t="s">
        <v>75</v>
      </c>
      <c r="D35" s="18" t="s">
        <v>76</v>
      </c>
      <c r="E35" s="18" t="s">
        <v>100</v>
      </c>
      <c r="F35" s="19">
        <v>7</v>
      </c>
      <c r="G35" s="18"/>
      <c r="H35" s="18"/>
      <c r="I35" s="19">
        <v>1962</v>
      </c>
      <c r="J35" s="19"/>
      <c r="K35" s="19" t="s">
        <v>97</v>
      </c>
      <c r="L35" s="44">
        <v>4</v>
      </c>
      <c r="M35" s="44">
        <v>4</v>
      </c>
      <c r="N35" s="35">
        <v>2478.1999999999998</v>
      </c>
      <c r="O35" s="35">
        <v>2478.1999999999998</v>
      </c>
      <c r="P35" s="20">
        <v>1607.7</v>
      </c>
      <c r="Q35" s="45">
        <v>89</v>
      </c>
      <c r="R35" s="35">
        <v>6460000</v>
      </c>
      <c r="S35" s="35">
        <v>0</v>
      </c>
      <c r="T35" s="35">
        <v>0</v>
      </c>
      <c r="U35" s="35">
        <v>0</v>
      </c>
      <c r="V35" s="35">
        <v>6460000</v>
      </c>
      <c r="W35" s="35">
        <v>2606.73</v>
      </c>
      <c r="X35" s="35">
        <v>10786</v>
      </c>
      <c r="Y35" s="49" t="s">
        <v>96</v>
      </c>
    </row>
    <row r="36" spans="1:25" s="43" customFormat="1" x14ac:dyDescent="0.25">
      <c r="A36" s="18">
        <v>28</v>
      </c>
      <c r="B36" s="18" t="s">
        <v>74</v>
      </c>
      <c r="C36" s="18" t="s">
        <v>75</v>
      </c>
      <c r="D36" s="18" t="s">
        <v>76</v>
      </c>
      <c r="E36" s="18" t="s">
        <v>91</v>
      </c>
      <c r="F36" s="19">
        <v>12</v>
      </c>
      <c r="G36" s="18"/>
      <c r="H36" s="18"/>
      <c r="I36" s="19">
        <v>1958</v>
      </c>
      <c r="J36" s="19"/>
      <c r="K36" s="19" t="s">
        <v>97</v>
      </c>
      <c r="L36" s="44">
        <v>2</v>
      </c>
      <c r="M36" s="44">
        <v>2</v>
      </c>
      <c r="N36" s="35">
        <v>340.01</v>
      </c>
      <c r="O36" s="35">
        <v>340.01</v>
      </c>
      <c r="P36" s="20">
        <v>269.8</v>
      </c>
      <c r="Q36" s="45">
        <v>21</v>
      </c>
      <c r="R36" s="35">
        <v>1434701.08</v>
      </c>
      <c r="S36" s="35">
        <v>0</v>
      </c>
      <c r="T36" s="35">
        <v>0</v>
      </c>
      <c r="U36" s="35">
        <v>0</v>
      </c>
      <c r="V36" s="35">
        <v>1434701.08</v>
      </c>
      <c r="W36" s="35">
        <v>4219.58</v>
      </c>
      <c r="X36" s="35">
        <v>10786</v>
      </c>
      <c r="Y36" s="49" t="s">
        <v>96</v>
      </c>
    </row>
    <row r="37" spans="1:25" s="43" customFormat="1" x14ac:dyDescent="0.25">
      <c r="A37" s="18">
        <v>29</v>
      </c>
      <c r="B37" s="18" t="s">
        <v>74</v>
      </c>
      <c r="C37" s="18" t="s">
        <v>75</v>
      </c>
      <c r="D37" s="18" t="s">
        <v>76</v>
      </c>
      <c r="E37" s="18" t="s">
        <v>101</v>
      </c>
      <c r="F37" s="19" t="s">
        <v>107</v>
      </c>
      <c r="G37" s="18"/>
      <c r="H37" s="18"/>
      <c r="I37" s="19">
        <v>1992</v>
      </c>
      <c r="J37" s="19"/>
      <c r="K37" s="19" t="s">
        <v>97</v>
      </c>
      <c r="L37" s="44">
        <v>3</v>
      </c>
      <c r="M37" s="44">
        <v>3</v>
      </c>
      <c r="N37" s="35">
        <v>1415.71</v>
      </c>
      <c r="O37" s="35">
        <v>1415.71</v>
      </c>
      <c r="P37" s="20">
        <v>843.5</v>
      </c>
      <c r="Q37" s="45">
        <v>78</v>
      </c>
      <c r="R37" s="35">
        <v>4382298.88</v>
      </c>
      <c r="S37" s="35">
        <v>0</v>
      </c>
      <c r="T37" s="35">
        <v>0</v>
      </c>
      <c r="U37" s="35">
        <v>0</v>
      </c>
      <c r="V37" s="35">
        <v>4382298.88</v>
      </c>
      <c r="W37" s="35">
        <v>3095.48</v>
      </c>
      <c r="X37" s="35">
        <v>10786</v>
      </c>
      <c r="Y37" s="49" t="s">
        <v>96</v>
      </c>
    </row>
    <row r="38" spans="1:25" s="43" customFormat="1" x14ac:dyDescent="0.25">
      <c r="A38" s="18">
        <v>30</v>
      </c>
      <c r="B38" s="18" t="s">
        <v>74</v>
      </c>
      <c r="C38" s="18" t="s">
        <v>75</v>
      </c>
      <c r="D38" s="18" t="s">
        <v>102</v>
      </c>
      <c r="E38" s="18" t="s">
        <v>103</v>
      </c>
      <c r="F38" s="19">
        <v>4</v>
      </c>
      <c r="G38" s="18"/>
      <c r="H38" s="18"/>
      <c r="I38" s="19">
        <v>1998</v>
      </c>
      <c r="J38" s="19"/>
      <c r="K38" s="19" t="s">
        <v>97</v>
      </c>
      <c r="L38" s="56">
        <v>5</v>
      </c>
      <c r="M38" s="44">
        <v>5</v>
      </c>
      <c r="N38" s="35">
        <v>3489.3</v>
      </c>
      <c r="O38" s="35">
        <v>3489.3</v>
      </c>
      <c r="P38" s="20">
        <v>2155.1</v>
      </c>
      <c r="Q38" s="45">
        <v>184</v>
      </c>
      <c r="R38" s="35">
        <v>2910000</v>
      </c>
      <c r="S38" s="35">
        <v>0</v>
      </c>
      <c r="T38" s="35">
        <v>0</v>
      </c>
      <c r="U38" s="35">
        <v>0</v>
      </c>
      <c r="V38" s="35">
        <v>2910000</v>
      </c>
      <c r="W38" s="35">
        <v>833.98</v>
      </c>
      <c r="X38" s="35">
        <v>10786</v>
      </c>
      <c r="Y38" s="49" t="s">
        <v>96</v>
      </c>
    </row>
    <row r="39" spans="1:25" s="46" customFormat="1" x14ac:dyDescent="0.25">
      <c r="A39" s="18">
        <v>31</v>
      </c>
      <c r="B39" s="18" t="s">
        <v>74</v>
      </c>
      <c r="C39" s="18" t="s">
        <v>75</v>
      </c>
      <c r="D39" s="18" t="s">
        <v>76</v>
      </c>
      <c r="E39" s="18" t="s">
        <v>112</v>
      </c>
      <c r="F39" s="19">
        <v>4</v>
      </c>
      <c r="G39" s="18"/>
      <c r="H39" s="19" t="s">
        <v>113</v>
      </c>
      <c r="I39" s="19">
        <v>1977</v>
      </c>
      <c r="J39" s="19"/>
      <c r="K39" s="19" t="s">
        <v>97</v>
      </c>
      <c r="L39" s="44">
        <v>2</v>
      </c>
      <c r="M39" s="44">
        <v>3</v>
      </c>
      <c r="N39" s="35">
        <v>882.7</v>
      </c>
      <c r="O39" s="35">
        <v>882.7</v>
      </c>
      <c r="P39" s="20">
        <v>475.8</v>
      </c>
      <c r="Q39" s="45">
        <v>59</v>
      </c>
      <c r="R39" s="35">
        <v>3432685.38</v>
      </c>
      <c r="S39" s="35">
        <v>0</v>
      </c>
      <c r="T39" s="35">
        <v>0</v>
      </c>
      <c r="U39" s="35">
        <v>0</v>
      </c>
      <c r="V39" s="35">
        <v>3432685.38</v>
      </c>
      <c r="W39" s="35">
        <v>3888.85</v>
      </c>
      <c r="X39" s="35">
        <v>10786</v>
      </c>
      <c r="Y39" s="49" t="s">
        <v>96</v>
      </c>
    </row>
    <row r="40" spans="1:25" s="46" customFormat="1" x14ac:dyDescent="0.25">
      <c r="A40" s="18">
        <v>32</v>
      </c>
      <c r="B40" s="18" t="s">
        <v>74</v>
      </c>
      <c r="C40" s="18" t="s">
        <v>75</v>
      </c>
      <c r="D40" s="18" t="s">
        <v>76</v>
      </c>
      <c r="E40" s="18" t="s">
        <v>114</v>
      </c>
      <c r="F40" s="19">
        <v>8</v>
      </c>
      <c r="G40" s="18"/>
      <c r="H40" s="18"/>
      <c r="I40" s="19">
        <v>1960</v>
      </c>
      <c r="J40" s="19"/>
      <c r="K40" s="19" t="s">
        <v>97</v>
      </c>
      <c r="L40" s="44">
        <v>4</v>
      </c>
      <c r="M40" s="44">
        <v>4</v>
      </c>
      <c r="N40" s="35">
        <v>2372.8000000000002</v>
      </c>
      <c r="O40" s="35">
        <v>2372.8000000000002</v>
      </c>
      <c r="P40" s="20">
        <v>1579.8</v>
      </c>
      <c r="Q40" s="45">
        <v>125</v>
      </c>
      <c r="R40" s="35">
        <v>3296488.14</v>
      </c>
      <c r="S40" s="35">
        <v>0</v>
      </c>
      <c r="T40" s="35">
        <v>0</v>
      </c>
      <c r="U40" s="35">
        <v>0</v>
      </c>
      <c r="V40" s="35">
        <v>3296488.14</v>
      </c>
      <c r="W40" s="35">
        <v>1389.28</v>
      </c>
      <c r="X40" s="35">
        <v>10786</v>
      </c>
      <c r="Y40" s="49" t="s">
        <v>96</v>
      </c>
    </row>
    <row r="41" spans="1:25" s="46" customFormat="1" x14ac:dyDescent="0.25">
      <c r="A41" s="18"/>
      <c r="B41" s="18"/>
      <c r="C41" s="18"/>
      <c r="D41" s="18"/>
      <c r="E41" s="18"/>
      <c r="F41" s="19"/>
      <c r="G41" s="18"/>
      <c r="H41" s="18"/>
      <c r="I41" s="19"/>
      <c r="J41" s="19"/>
      <c r="K41" s="19"/>
      <c r="L41" s="44"/>
      <c r="M41" s="44"/>
      <c r="N41" s="35"/>
      <c r="O41" s="35"/>
      <c r="P41" s="20"/>
      <c r="Q41" s="45"/>
      <c r="R41" s="35"/>
      <c r="S41" s="35"/>
      <c r="T41" s="35"/>
      <c r="U41" s="35"/>
      <c r="V41" s="35"/>
      <c r="W41" s="35"/>
      <c r="X41" s="35"/>
      <c r="Y41" s="49"/>
    </row>
    <row r="42" spans="1:25" x14ac:dyDescent="0.25">
      <c r="A42" s="21" t="s">
        <v>86</v>
      </c>
      <c r="B42" s="21"/>
      <c r="C42" s="21"/>
      <c r="D42" s="21"/>
      <c r="E42" s="21"/>
      <c r="F42" s="21"/>
      <c r="G42" s="21"/>
      <c r="H42" s="21"/>
      <c r="I42" s="22" t="s">
        <v>0</v>
      </c>
      <c r="J42" s="23" t="s">
        <v>0</v>
      </c>
      <c r="K42" s="23" t="s">
        <v>0</v>
      </c>
      <c r="L42" s="24" t="s">
        <v>0</v>
      </c>
      <c r="M42" s="24" t="s">
        <v>0</v>
      </c>
      <c r="N42" s="25">
        <f>SUM(N9:N40)</f>
        <v>41807.920000000006</v>
      </c>
      <c r="O42" s="25">
        <f>SUM(O9:O40)</f>
        <v>41807.920000000006</v>
      </c>
      <c r="P42" s="25">
        <f>SUM(P9:P40)</f>
        <v>29155.51</v>
      </c>
      <c r="Q42" s="26">
        <f>SUM(Q9:Q40)</f>
        <v>2259</v>
      </c>
      <c r="R42" s="25">
        <f>SUM(R9:R40)</f>
        <v>68430000</v>
      </c>
      <c r="S42" s="25">
        <f t="shared" ref="S42:U42" si="0">SUM(S9:S25)</f>
        <v>0</v>
      </c>
      <c r="T42" s="25">
        <f t="shared" si="0"/>
        <v>0</v>
      </c>
      <c r="U42" s="25">
        <f t="shared" si="0"/>
        <v>0</v>
      </c>
      <c r="V42" s="25">
        <f>SUM(V9:V40)</f>
        <v>68430000</v>
      </c>
      <c r="W42" s="25">
        <f>SUM(W9:W40)</f>
        <v>86621.549999999988</v>
      </c>
      <c r="X42" s="25"/>
      <c r="Y42" s="27" t="s">
        <v>0</v>
      </c>
    </row>
    <row r="43" spans="1:25" x14ac:dyDescent="0.25">
      <c r="A43" s="65" t="s">
        <v>65</v>
      </c>
      <c r="B43" s="65"/>
      <c r="C43" s="65"/>
      <c r="D43" s="65"/>
      <c r="E43" s="65"/>
      <c r="F43" s="65"/>
      <c r="G43" s="65"/>
      <c r="H43" s="65"/>
      <c r="I43" s="65"/>
      <c r="J43" s="65"/>
    </row>
  </sheetData>
  <sortState ref="A10:A42">
    <sortCondition ref="A10:A42"/>
  </sortState>
  <mergeCells count="30">
    <mergeCell ref="A43:J43"/>
    <mergeCell ref="A3:Y3"/>
    <mergeCell ref="A4:A7"/>
    <mergeCell ref="I4:J4"/>
    <mergeCell ref="K4:K7"/>
    <mergeCell ref="L4:L7"/>
    <mergeCell ref="M4:M7"/>
    <mergeCell ref="N4:N6"/>
    <mergeCell ref="O4:P4"/>
    <mergeCell ref="W4:W6"/>
    <mergeCell ref="X4:X6"/>
    <mergeCell ref="S5:V5"/>
    <mergeCell ref="B5:B7"/>
    <mergeCell ref="Y4:Y7"/>
    <mergeCell ref="B4:H4"/>
    <mergeCell ref="A2:Y2"/>
    <mergeCell ref="U1:X1"/>
    <mergeCell ref="E5:E7"/>
    <mergeCell ref="D5:D7"/>
    <mergeCell ref="C5:C7"/>
    <mergeCell ref="I5:I7"/>
    <mergeCell ref="J5:J7"/>
    <mergeCell ref="H5:H7"/>
    <mergeCell ref="G5:G7"/>
    <mergeCell ref="Q4:Q6"/>
    <mergeCell ref="R4:V4"/>
    <mergeCell ref="F5:F7"/>
    <mergeCell ref="O5:O6"/>
    <mergeCell ref="P5:P6"/>
    <mergeCell ref="R5:R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R42"/>
  <sheetViews>
    <sheetView view="pageBreakPreview" topLeftCell="I1" zoomScale="70" zoomScaleSheetLayoutView="70" workbookViewId="0">
      <selection activeCell="A2" sqref="A2:AR2"/>
    </sheetView>
  </sheetViews>
  <sheetFormatPr defaultRowHeight="15" x14ac:dyDescent="0.25"/>
  <cols>
    <col min="1" max="1" width="5.28515625" customWidth="1"/>
    <col min="2" max="2" width="7.7109375" style="12" customWidth="1"/>
    <col min="3" max="3" width="9.7109375" customWidth="1"/>
    <col min="4" max="4" width="8.7109375" customWidth="1"/>
    <col min="5" max="5" width="14.28515625" customWidth="1"/>
    <col min="6" max="6" width="4.5703125" customWidth="1"/>
    <col min="7" max="7" width="3.42578125" customWidth="1"/>
    <col min="8" max="8" width="4" customWidth="1"/>
    <col min="9" max="9" width="13.28515625" customWidth="1"/>
    <col min="10" max="10" width="12.28515625" customWidth="1"/>
    <col min="11" max="11" width="4.7109375" bestFit="1" customWidth="1"/>
    <col min="12" max="12" width="11" customWidth="1"/>
    <col min="13" max="13" width="12.5703125" customWidth="1"/>
    <col min="14" max="14" width="10.85546875" customWidth="1"/>
    <col min="15" max="15" width="13.42578125" customWidth="1"/>
    <col min="16" max="16" width="4.7109375" style="43" bestFit="1" customWidth="1"/>
    <col min="17" max="17" width="5.140625" customWidth="1"/>
    <col min="18" max="18" width="9.85546875" customWidth="1"/>
    <col min="19" max="19" width="14.28515625" customWidth="1"/>
    <col min="20" max="20" width="4.7109375" customWidth="1"/>
    <col min="21" max="21" width="4.7109375" bestFit="1" customWidth="1"/>
    <col min="22" max="22" width="10.7109375" customWidth="1"/>
    <col min="23" max="23" width="13.140625" customWidth="1"/>
    <col min="24" max="24" width="12.7109375" customWidth="1"/>
    <col min="25" max="25" width="6" customWidth="1"/>
    <col min="26" max="26" width="4.7109375" bestFit="1" customWidth="1"/>
    <col min="27" max="27" width="5.140625" customWidth="1"/>
    <col min="28" max="28" width="4.7109375" bestFit="1" customWidth="1"/>
    <col min="29" max="29" width="5" bestFit="1" customWidth="1"/>
    <col min="30" max="42" width="4.7109375" bestFit="1" customWidth="1"/>
    <col min="43" max="43" width="13.5703125" customWidth="1"/>
    <col min="44" max="44" width="10.140625" customWidth="1"/>
  </cols>
  <sheetData>
    <row r="1" spans="1:44" ht="72.75" customHeight="1" x14ac:dyDescent="0.25">
      <c r="AB1" s="84" t="s">
        <v>116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ht="36" customHeight="1" x14ac:dyDescent="0.25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44" ht="34.5" customHeight="1" x14ac:dyDescent="0.25">
      <c r="A3" s="79" t="s">
        <v>29</v>
      </c>
      <c r="B3" s="78" t="s">
        <v>64</v>
      </c>
      <c r="C3" s="78"/>
      <c r="D3" s="78"/>
      <c r="E3" s="78"/>
      <c r="F3" s="78"/>
      <c r="G3" s="78"/>
      <c r="H3" s="78"/>
      <c r="I3" s="79" t="s">
        <v>28</v>
      </c>
      <c r="J3" s="82" t="s">
        <v>46</v>
      </c>
      <c r="K3" s="82"/>
      <c r="L3" s="82"/>
      <c r="M3" s="82"/>
      <c r="N3" s="82"/>
      <c r="O3" s="82"/>
      <c r="P3" s="83" t="s">
        <v>52</v>
      </c>
      <c r="Q3" s="83"/>
      <c r="R3" s="83" t="s">
        <v>53</v>
      </c>
      <c r="S3" s="83"/>
      <c r="T3" s="83" t="s">
        <v>54</v>
      </c>
      <c r="U3" s="83"/>
      <c r="V3" s="83" t="s">
        <v>55</v>
      </c>
      <c r="W3" s="83"/>
      <c r="X3" s="89" t="s">
        <v>66</v>
      </c>
      <c r="Y3" s="83" t="s">
        <v>56</v>
      </c>
      <c r="Z3" s="83"/>
      <c r="AA3" s="83" t="s">
        <v>57</v>
      </c>
      <c r="AB3" s="83"/>
      <c r="AC3" s="83" t="s">
        <v>67</v>
      </c>
      <c r="AD3" s="83"/>
      <c r="AE3" s="83" t="s">
        <v>68</v>
      </c>
      <c r="AF3" s="83"/>
      <c r="AG3" s="86" t="s">
        <v>58</v>
      </c>
      <c r="AH3" s="87"/>
      <c r="AI3" s="87"/>
      <c r="AJ3" s="87"/>
      <c r="AK3" s="87"/>
      <c r="AL3" s="87"/>
      <c r="AM3" s="87"/>
      <c r="AN3" s="87"/>
      <c r="AO3" s="87"/>
      <c r="AP3" s="88"/>
      <c r="AQ3" s="83" t="s">
        <v>69</v>
      </c>
      <c r="AR3" s="83" t="s">
        <v>70</v>
      </c>
    </row>
    <row r="4" spans="1:44" ht="144" customHeight="1" x14ac:dyDescent="0.25">
      <c r="A4" s="80"/>
      <c r="B4" s="59" t="s">
        <v>36</v>
      </c>
      <c r="C4" s="59" t="s">
        <v>63</v>
      </c>
      <c r="D4" s="59" t="s">
        <v>60</v>
      </c>
      <c r="E4" s="59" t="s">
        <v>37</v>
      </c>
      <c r="F4" s="59" t="s">
        <v>38</v>
      </c>
      <c r="G4" s="59" t="s">
        <v>39</v>
      </c>
      <c r="H4" s="59" t="s">
        <v>40</v>
      </c>
      <c r="I4" s="80"/>
      <c r="J4" s="16" t="s">
        <v>47</v>
      </c>
      <c r="K4" s="16" t="s">
        <v>48</v>
      </c>
      <c r="L4" s="16" t="s">
        <v>49</v>
      </c>
      <c r="M4" s="16" t="s">
        <v>50</v>
      </c>
      <c r="N4" s="16" t="s">
        <v>51</v>
      </c>
      <c r="O4" s="16" t="s">
        <v>59</v>
      </c>
      <c r="P4" s="83"/>
      <c r="Q4" s="83"/>
      <c r="R4" s="83"/>
      <c r="S4" s="83"/>
      <c r="T4" s="83"/>
      <c r="U4" s="83"/>
      <c r="V4" s="83"/>
      <c r="W4" s="83"/>
      <c r="X4" s="90"/>
      <c r="Y4" s="83"/>
      <c r="Z4" s="83"/>
      <c r="AA4" s="83"/>
      <c r="AB4" s="83"/>
      <c r="AC4" s="83"/>
      <c r="AD4" s="83"/>
      <c r="AE4" s="83"/>
      <c r="AF4" s="83"/>
      <c r="AG4" s="83" t="s">
        <v>41</v>
      </c>
      <c r="AH4" s="83"/>
      <c r="AI4" s="83" t="s">
        <v>42</v>
      </c>
      <c r="AJ4" s="83"/>
      <c r="AK4" s="83" t="s">
        <v>43</v>
      </c>
      <c r="AL4" s="83"/>
      <c r="AM4" s="83" t="s">
        <v>44</v>
      </c>
      <c r="AN4" s="83"/>
      <c r="AO4" s="83" t="s">
        <v>45</v>
      </c>
      <c r="AP4" s="83"/>
      <c r="AQ4" s="83"/>
      <c r="AR4" s="83"/>
    </row>
    <row r="5" spans="1:44" ht="25.5" x14ac:dyDescent="0.25">
      <c r="A5" s="81"/>
      <c r="B5" s="61"/>
      <c r="C5" s="61"/>
      <c r="D5" s="61"/>
      <c r="E5" s="61"/>
      <c r="F5" s="61"/>
      <c r="G5" s="61"/>
      <c r="H5" s="61"/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50" t="s">
        <v>27</v>
      </c>
      <c r="Q5" s="8" t="s">
        <v>2</v>
      </c>
      <c r="R5" s="8" t="s">
        <v>26</v>
      </c>
      <c r="S5" s="8" t="s">
        <v>2</v>
      </c>
      <c r="T5" s="8" t="s">
        <v>26</v>
      </c>
      <c r="U5" s="8" t="s">
        <v>2</v>
      </c>
      <c r="V5" s="8" t="s">
        <v>26</v>
      </c>
      <c r="W5" s="8" t="s">
        <v>2</v>
      </c>
      <c r="X5" s="13" t="s">
        <v>2</v>
      </c>
      <c r="Y5" s="8" t="s">
        <v>25</v>
      </c>
      <c r="Z5" s="8" t="s">
        <v>2</v>
      </c>
      <c r="AA5" s="8" t="s">
        <v>26</v>
      </c>
      <c r="AB5" s="8" t="s">
        <v>2</v>
      </c>
      <c r="AC5" s="8" t="s">
        <v>26</v>
      </c>
      <c r="AD5" s="8" t="s">
        <v>2</v>
      </c>
      <c r="AE5" s="8" t="s">
        <v>27</v>
      </c>
      <c r="AF5" s="8" t="s">
        <v>2</v>
      </c>
      <c r="AG5" s="8" t="s">
        <v>27</v>
      </c>
      <c r="AH5" s="8" t="s">
        <v>2</v>
      </c>
      <c r="AI5" s="8" t="s">
        <v>27</v>
      </c>
      <c r="AJ5" s="8" t="s">
        <v>2</v>
      </c>
      <c r="AK5" s="8" t="s">
        <v>27</v>
      </c>
      <c r="AL5" s="8" t="s">
        <v>2</v>
      </c>
      <c r="AM5" s="8" t="s">
        <v>27</v>
      </c>
      <c r="AN5" s="8" t="s">
        <v>2</v>
      </c>
      <c r="AO5" s="8" t="s">
        <v>27</v>
      </c>
      <c r="AP5" s="8" t="s">
        <v>2</v>
      </c>
      <c r="AQ5" s="8" t="s">
        <v>2</v>
      </c>
      <c r="AR5" s="8" t="s">
        <v>2</v>
      </c>
    </row>
    <row r="6" spans="1:44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1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5">
        <v>35</v>
      </c>
      <c r="AJ6" s="5">
        <v>36</v>
      </c>
      <c r="AK6" s="5">
        <v>37</v>
      </c>
      <c r="AL6" s="5">
        <v>38</v>
      </c>
      <c r="AM6" s="5">
        <v>39</v>
      </c>
      <c r="AN6" s="5">
        <v>40</v>
      </c>
      <c r="AO6" s="5">
        <v>41</v>
      </c>
      <c r="AP6" s="5">
        <v>42</v>
      </c>
      <c r="AQ6" s="5">
        <v>43</v>
      </c>
      <c r="AR6" s="5">
        <v>44</v>
      </c>
    </row>
    <row r="7" spans="1:44" s="53" customFormat="1" x14ac:dyDescent="0.25">
      <c r="A7" s="18">
        <v>1</v>
      </c>
      <c r="B7" s="18" t="s">
        <v>74</v>
      </c>
      <c r="C7" s="18" t="s">
        <v>75</v>
      </c>
      <c r="D7" s="18" t="s">
        <v>76</v>
      </c>
      <c r="E7" s="18" t="s">
        <v>79</v>
      </c>
      <c r="F7" s="19">
        <v>74</v>
      </c>
      <c r="G7" s="37"/>
      <c r="H7" s="37"/>
      <c r="I7" s="35">
        <f t="shared" ref="I7:I16" si="0">SUM(J7:AR7)</f>
        <v>245641.31</v>
      </c>
      <c r="J7" s="38">
        <v>85641.31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>
        <v>150000</v>
      </c>
      <c r="Y7" s="38"/>
      <c r="Z7" s="38"/>
      <c r="AA7" s="39"/>
      <c r="AB7" s="38"/>
      <c r="AC7" s="39"/>
      <c r="AD7" s="38"/>
      <c r="AE7" s="38"/>
      <c r="AF7" s="38"/>
      <c r="AG7" s="38"/>
      <c r="AH7" s="38"/>
      <c r="AI7" s="38"/>
      <c r="AJ7" s="38"/>
      <c r="AK7" s="38"/>
      <c r="AL7" s="38"/>
      <c r="AM7" s="39"/>
      <c r="AN7" s="38"/>
      <c r="AO7" s="38"/>
      <c r="AP7" s="38"/>
      <c r="AQ7" s="38">
        <v>10000</v>
      </c>
      <c r="AR7" s="38"/>
    </row>
    <row r="8" spans="1:44" s="53" customFormat="1" x14ac:dyDescent="0.25">
      <c r="A8" s="18">
        <v>2</v>
      </c>
      <c r="B8" s="18" t="s">
        <v>74</v>
      </c>
      <c r="C8" s="18" t="s">
        <v>75</v>
      </c>
      <c r="D8" s="18" t="s">
        <v>78</v>
      </c>
      <c r="E8" s="18" t="s">
        <v>80</v>
      </c>
      <c r="F8" s="19">
        <v>1</v>
      </c>
      <c r="G8" s="37"/>
      <c r="H8" s="37"/>
      <c r="I8" s="35">
        <f t="shared" si="0"/>
        <v>150000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>
        <v>150000</v>
      </c>
      <c r="Y8" s="38"/>
      <c r="Z8" s="38"/>
      <c r="AA8" s="39"/>
      <c r="AB8" s="38"/>
      <c r="AC8" s="39"/>
      <c r="AD8" s="38"/>
      <c r="AE8" s="38"/>
      <c r="AF8" s="38"/>
      <c r="AG8" s="38"/>
      <c r="AH8" s="38"/>
      <c r="AI8" s="38"/>
      <c r="AJ8" s="38"/>
      <c r="AK8" s="38"/>
      <c r="AL8" s="38"/>
      <c r="AM8" s="39"/>
      <c r="AN8" s="38"/>
      <c r="AO8" s="38"/>
      <c r="AP8" s="38"/>
      <c r="AQ8" s="39"/>
      <c r="AR8" s="39"/>
    </row>
    <row r="9" spans="1:44" s="53" customFormat="1" x14ac:dyDescent="0.25">
      <c r="A9" s="18">
        <v>3</v>
      </c>
      <c r="B9" s="18" t="s">
        <v>74</v>
      </c>
      <c r="C9" s="18" t="s">
        <v>75</v>
      </c>
      <c r="D9" s="18" t="s">
        <v>78</v>
      </c>
      <c r="E9" s="18" t="s">
        <v>80</v>
      </c>
      <c r="F9" s="19">
        <v>9</v>
      </c>
      <c r="G9" s="37"/>
      <c r="H9" s="37"/>
      <c r="I9" s="35">
        <v>3670292.02</v>
      </c>
      <c r="J9" s="38">
        <v>70461.7</v>
      </c>
      <c r="K9" s="38"/>
      <c r="L9" s="38"/>
      <c r="M9" s="38"/>
      <c r="N9" s="38"/>
      <c r="O9" s="38"/>
      <c r="P9" s="38"/>
      <c r="Q9" s="38"/>
      <c r="R9" s="38">
        <v>402</v>
      </c>
      <c r="S9" s="38">
        <v>1319830.32</v>
      </c>
      <c r="T9" s="38"/>
      <c r="U9" s="38"/>
      <c r="V9" s="38">
        <v>1650</v>
      </c>
      <c r="W9" s="38">
        <v>2100000</v>
      </c>
      <c r="X9" s="38">
        <v>150000</v>
      </c>
      <c r="Y9" s="38"/>
      <c r="Z9" s="38"/>
      <c r="AA9" s="39"/>
      <c r="AB9" s="38"/>
      <c r="AC9" s="39"/>
      <c r="AD9" s="38"/>
      <c r="AE9" s="38"/>
      <c r="AF9" s="38"/>
      <c r="AG9" s="38"/>
      <c r="AH9" s="38"/>
      <c r="AI9" s="38"/>
      <c r="AJ9" s="38"/>
      <c r="AK9" s="38"/>
      <c r="AL9" s="38"/>
      <c r="AM9" s="39"/>
      <c r="AN9" s="38"/>
      <c r="AO9" s="38"/>
      <c r="AP9" s="38"/>
      <c r="AQ9" s="39">
        <v>30000</v>
      </c>
      <c r="AR9" s="39"/>
    </row>
    <row r="10" spans="1:44" x14ac:dyDescent="0.25">
      <c r="A10" s="18">
        <v>4</v>
      </c>
      <c r="B10" s="18" t="s">
        <v>74</v>
      </c>
      <c r="C10" s="18" t="s">
        <v>75</v>
      </c>
      <c r="D10" s="18" t="s">
        <v>78</v>
      </c>
      <c r="E10" s="18" t="s">
        <v>80</v>
      </c>
      <c r="F10" s="19">
        <v>10</v>
      </c>
      <c r="G10" s="37"/>
      <c r="H10" s="37"/>
      <c r="I10" s="35">
        <f t="shared" si="0"/>
        <v>80767.97</v>
      </c>
      <c r="J10" s="38">
        <v>70767.97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8"/>
      <c r="AC10" s="39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38"/>
      <c r="AO10" s="38"/>
      <c r="AP10" s="38"/>
      <c r="AQ10" s="39">
        <v>10000</v>
      </c>
      <c r="AR10" s="39"/>
    </row>
    <row r="11" spans="1:44" s="53" customFormat="1" x14ac:dyDescent="0.25">
      <c r="A11" s="18">
        <v>5</v>
      </c>
      <c r="B11" s="18" t="s">
        <v>74</v>
      </c>
      <c r="C11" s="18" t="s">
        <v>75</v>
      </c>
      <c r="D11" s="18" t="s">
        <v>76</v>
      </c>
      <c r="E11" s="18" t="s">
        <v>80</v>
      </c>
      <c r="F11" s="19">
        <v>11</v>
      </c>
      <c r="G11" s="37"/>
      <c r="H11" s="37"/>
      <c r="I11" s="35">
        <v>2745920.82</v>
      </c>
      <c r="J11" s="38">
        <v>105956.18</v>
      </c>
      <c r="K11" s="38"/>
      <c r="L11" s="38"/>
      <c r="M11" s="38">
        <v>575158.04</v>
      </c>
      <c r="N11" s="38"/>
      <c r="O11" s="38"/>
      <c r="P11" s="38"/>
      <c r="Q11" s="38"/>
      <c r="R11" s="38">
        <v>635</v>
      </c>
      <c r="S11" s="38">
        <v>1884806.6</v>
      </c>
      <c r="T11" s="38"/>
      <c r="U11" s="38"/>
      <c r="V11" s="38"/>
      <c r="W11" s="38"/>
      <c r="X11" s="38">
        <v>150000</v>
      </c>
      <c r="Y11" s="38"/>
      <c r="Z11" s="38"/>
      <c r="AA11" s="39"/>
      <c r="AB11" s="38"/>
      <c r="AC11" s="39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8"/>
      <c r="AO11" s="38"/>
      <c r="AP11" s="38"/>
      <c r="AQ11" s="39">
        <v>30000</v>
      </c>
      <c r="AR11" s="39"/>
    </row>
    <row r="12" spans="1:44" s="53" customFormat="1" x14ac:dyDescent="0.25">
      <c r="A12" s="18">
        <v>6</v>
      </c>
      <c r="B12" s="18" t="s">
        <v>74</v>
      </c>
      <c r="C12" s="18" t="s">
        <v>75</v>
      </c>
      <c r="D12" s="18" t="s">
        <v>76</v>
      </c>
      <c r="E12" s="18" t="s">
        <v>80</v>
      </c>
      <c r="F12" s="19">
        <v>12</v>
      </c>
      <c r="G12" s="37"/>
      <c r="H12" s="37"/>
      <c r="I12" s="35">
        <v>2083942.38</v>
      </c>
      <c r="J12" s="38">
        <v>106153.66</v>
      </c>
      <c r="K12" s="38"/>
      <c r="L12" s="38"/>
      <c r="M12" s="38"/>
      <c r="N12" s="38"/>
      <c r="O12" s="38"/>
      <c r="P12" s="38"/>
      <c r="Q12" s="38"/>
      <c r="R12" s="38">
        <v>642</v>
      </c>
      <c r="S12" s="38">
        <v>1807788.72</v>
      </c>
      <c r="T12" s="38"/>
      <c r="U12" s="38"/>
      <c r="V12" s="38"/>
      <c r="W12" s="38"/>
      <c r="X12" s="38">
        <v>150000</v>
      </c>
      <c r="Y12" s="38"/>
      <c r="Z12" s="38"/>
      <c r="AA12" s="39"/>
      <c r="AB12" s="38"/>
      <c r="AC12" s="39"/>
      <c r="AD12" s="38"/>
      <c r="AE12" s="38"/>
      <c r="AF12" s="38"/>
      <c r="AG12" s="38"/>
      <c r="AH12" s="38"/>
      <c r="AI12" s="38"/>
      <c r="AJ12" s="38"/>
      <c r="AK12" s="38"/>
      <c r="AL12" s="38"/>
      <c r="AM12" s="39"/>
      <c r="AN12" s="38"/>
      <c r="AO12" s="38"/>
      <c r="AP12" s="38"/>
      <c r="AQ12" s="39">
        <v>20000</v>
      </c>
      <c r="AR12" s="39"/>
    </row>
    <row r="13" spans="1:44" s="43" customFormat="1" x14ac:dyDescent="0.25">
      <c r="A13" s="18">
        <v>7</v>
      </c>
      <c r="B13" s="18" t="s">
        <v>74</v>
      </c>
      <c r="C13" s="18" t="s">
        <v>75</v>
      </c>
      <c r="D13" s="18" t="s">
        <v>76</v>
      </c>
      <c r="E13" s="18" t="s">
        <v>80</v>
      </c>
      <c r="F13" s="19">
        <v>13</v>
      </c>
      <c r="G13" s="36"/>
      <c r="H13" s="37"/>
      <c r="I13" s="42">
        <f t="shared" si="0"/>
        <v>150000</v>
      </c>
      <c r="J13" s="37"/>
      <c r="K13" s="35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>
        <v>150000</v>
      </c>
      <c r="Y13" s="38"/>
      <c r="Z13" s="38"/>
      <c r="AA13" s="38"/>
      <c r="AB13" s="38"/>
      <c r="AC13" s="39"/>
      <c r="AD13" s="38"/>
      <c r="AE13" s="39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8"/>
      <c r="AQ13" s="38"/>
      <c r="AR13" s="38"/>
    </row>
    <row r="14" spans="1:44" s="43" customFormat="1" x14ac:dyDescent="0.25">
      <c r="A14" s="18">
        <v>8</v>
      </c>
      <c r="B14" s="18" t="s">
        <v>74</v>
      </c>
      <c r="C14" s="18" t="s">
        <v>75</v>
      </c>
      <c r="D14" s="18" t="s">
        <v>76</v>
      </c>
      <c r="E14" s="18" t="s">
        <v>80</v>
      </c>
      <c r="F14" s="19">
        <v>15</v>
      </c>
      <c r="G14" s="36"/>
      <c r="H14" s="36"/>
      <c r="I14" s="42">
        <v>2255328.48</v>
      </c>
      <c r="J14" s="37">
        <v>70327.710000000006</v>
      </c>
      <c r="K14" s="37"/>
      <c r="L14" s="35">
        <v>153025.76999999999</v>
      </c>
      <c r="M14" s="38"/>
      <c r="N14" s="38"/>
      <c r="O14" s="38"/>
      <c r="P14" s="38"/>
      <c r="Q14" s="38"/>
      <c r="R14" s="38">
        <v>625</v>
      </c>
      <c r="S14" s="38">
        <v>1851975</v>
      </c>
      <c r="T14" s="38"/>
      <c r="U14" s="38"/>
      <c r="V14" s="38"/>
      <c r="W14" s="38"/>
      <c r="X14" s="38">
        <v>150000</v>
      </c>
      <c r="Y14" s="38"/>
      <c r="Z14" s="38"/>
      <c r="AA14" s="38"/>
      <c r="AB14" s="38"/>
      <c r="AC14" s="38"/>
      <c r="AD14" s="39"/>
      <c r="AE14" s="38"/>
      <c r="AF14" s="39"/>
      <c r="AG14" s="38"/>
      <c r="AH14" s="38"/>
      <c r="AI14" s="38"/>
      <c r="AJ14" s="38"/>
      <c r="AK14" s="38"/>
      <c r="AL14" s="38"/>
      <c r="AM14" s="38"/>
      <c r="AN14" s="38"/>
      <c r="AO14" s="38"/>
      <c r="AP14" s="39"/>
      <c r="AQ14" s="38">
        <v>30000</v>
      </c>
      <c r="AR14" s="38"/>
    </row>
    <row r="15" spans="1:44" s="43" customFormat="1" x14ac:dyDescent="0.25">
      <c r="A15" s="18">
        <v>9</v>
      </c>
      <c r="B15" s="18" t="s">
        <v>74</v>
      </c>
      <c r="C15" s="18" t="s">
        <v>75</v>
      </c>
      <c r="D15" s="18" t="s">
        <v>76</v>
      </c>
      <c r="E15" s="18" t="s">
        <v>84</v>
      </c>
      <c r="F15" s="19">
        <v>12</v>
      </c>
      <c r="G15" s="36"/>
      <c r="H15" s="37"/>
      <c r="I15" s="42">
        <f t="shared" si="0"/>
        <v>144245.91999999998</v>
      </c>
      <c r="J15" s="37">
        <v>40695.89</v>
      </c>
      <c r="K15" s="35"/>
      <c r="L15" s="38">
        <v>88550.03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38"/>
      <c r="AE15" s="39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8"/>
      <c r="AQ15" s="38">
        <v>15000</v>
      </c>
      <c r="AR15" s="38"/>
    </row>
    <row r="16" spans="1:44" s="43" customFormat="1" x14ac:dyDescent="0.25">
      <c r="A16" s="18">
        <v>10</v>
      </c>
      <c r="B16" s="18" t="s">
        <v>74</v>
      </c>
      <c r="C16" s="18" t="s">
        <v>75</v>
      </c>
      <c r="D16" s="18" t="s">
        <v>76</v>
      </c>
      <c r="E16" s="18" t="s">
        <v>82</v>
      </c>
      <c r="F16" s="19">
        <v>17</v>
      </c>
      <c r="G16" s="36"/>
      <c r="H16" s="36"/>
      <c r="I16" s="42">
        <f t="shared" si="0"/>
        <v>300000</v>
      </c>
      <c r="J16" s="37"/>
      <c r="K16" s="37"/>
      <c r="L16" s="3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>
        <v>300000</v>
      </c>
      <c r="Y16" s="38"/>
      <c r="Z16" s="38"/>
      <c r="AA16" s="38"/>
      <c r="AB16" s="38"/>
      <c r="AC16" s="38"/>
      <c r="AD16" s="39"/>
      <c r="AE16" s="38"/>
      <c r="AF16" s="39"/>
      <c r="AG16" s="38"/>
      <c r="AH16" s="38"/>
      <c r="AI16" s="38"/>
      <c r="AJ16" s="38"/>
      <c r="AK16" s="38"/>
      <c r="AL16" s="38"/>
      <c r="AM16" s="38"/>
      <c r="AN16" s="38"/>
      <c r="AO16" s="38"/>
      <c r="AP16" s="39"/>
      <c r="AQ16" s="38"/>
      <c r="AR16" s="38"/>
    </row>
    <row r="17" spans="1:44" s="43" customFormat="1" x14ac:dyDescent="0.25">
      <c r="A17" s="18">
        <v>11</v>
      </c>
      <c r="B17" s="18" t="s">
        <v>74</v>
      </c>
      <c r="C17" s="18" t="s">
        <v>75</v>
      </c>
      <c r="D17" s="18" t="s">
        <v>76</v>
      </c>
      <c r="E17" s="18" t="s">
        <v>82</v>
      </c>
      <c r="F17" s="48" t="s">
        <v>108</v>
      </c>
      <c r="G17" s="36"/>
      <c r="H17" s="36"/>
      <c r="I17" s="42">
        <v>300000</v>
      </c>
      <c r="J17" s="37"/>
      <c r="K17" s="37"/>
      <c r="L17" s="35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>
        <v>300000</v>
      </c>
      <c r="Y17" s="38"/>
      <c r="Z17" s="38"/>
      <c r="AA17" s="38"/>
      <c r="AB17" s="38"/>
      <c r="AC17" s="38"/>
      <c r="AD17" s="39"/>
      <c r="AE17" s="38"/>
      <c r="AF17" s="39"/>
      <c r="AG17" s="38"/>
      <c r="AH17" s="38"/>
      <c r="AI17" s="38"/>
      <c r="AJ17" s="38"/>
      <c r="AK17" s="38"/>
      <c r="AL17" s="38"/>
      <c r="AM17" s="38"/>
      <c r="AN17" s="38"/>
      <c r="AO17" s="38"/>
      <c r="AP17" s="39"/>
      <c r="AQ17" s="38"/>
      <c r="AR17" s="38"/>
    </row>
    <row r="18" spans="1:44" s="43" customFormat="1" x14ac:dyDescent="0.25">
      <c r="A18" s="18">
        <v>12</v>
      </c>
      <c r="B18" s="18" t="s">
        <v>74</v>
      </c>
      <c r="C18" s="18" t="s">
        <v>75</v>
      </c>
      <c r="D18" s="18" t="s">
        <v>76</v>
      </c>
      <c r="E18" s="18" t="s">
        <v>90</v>
      </c>
      <c r="F18" s="19">
        <v>1</v>
      </c>
      <c r="G18" s="36"/>
      <c r="H18" s="36"/>
      <c r="I18" s="42">
        <v>2730000</v>
      </c>
      <c r="J18" s="37"/>
      <c r="K18" s="37"/>
      <c r="L18" s="35"/>
      <c r="M18" s="38"/>
      <c r="N18" s="38"/>
      <c r="O18" s="38"/>
      <c r="P18" s="38"/>
      <c r="Q18" s="38"/>
      <c r="R18" s="38"/>
      <c r="S18" s="38"/>
      <c r="T18" s="38"/>
      <c r="U18" s="38"/>
      <c r="V18" s="38">
        <v>1625</v>
      </c>
      <c r="W18" s="38">
        <v>2700000</v>
      </c>
      <c r="X18" s="38"/>
      <c r="Y18" s="38"/>
      <c r="Z18" s="38"/>
      <c r="AA18" s="38"/>
      <c r="AB18" s="38"/>
      <c r="AC18" s="38"/>
      <c r="AD18" s="39"/>
      <c r="AE18" s="38"/>
      <c r="AF18" s="39"/>
      <c r="AG18" s="38"/>
      <c r="AH18" s="38"/>
      <c r="AI18" s="38"/>
      <c r="AJ18" s="38"/>
      <c r="AK18" s="38"/>
      <c r="AL18" s="38"/>
      <c r="AM18" s="38"/>
      <c r="AN18" s="38"/>
      <c r="AO18" s="38"/>
      <c r="AP18" s="39"/>
      <c r="AQ18" s="38">
        <v>30000</v>
      </c>
      <c r="AR18" s="38"/>
    </row>
    <row r="19" spans="1:44" s="43" customFormat="1" x14ac:dyDescent="0.25">
      <c r="A19" s="18">
        <v>13</v>
      </c>
      <c r="B19" s="18" t="s">
        <v>74</v>
      </c>
      <c r="C19" s="18" t="s">
        <v>75</v>
      </c>
      <c r="D19" s="18" t="s">
        <v>76</v>
      </c>
      <c r="E19" s="18" t="s">
        <v>89</v>
      </c>
      <c r="F19" s="19">
        <v>34</v>
      </c>
      <c r="G19" s="36"/>
      <c r="H19" s="36"/>
      <c r="I19" s="42">
        <v>300000</v>
      </c>
      <c r="J19" s="37"/>
      <c r="K19" s="37"/>
      <c r="L19" s="35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>
        <v>300000</v>
      </c>
      <c r="Y19" s="38"/>
      <c r="Z19" s="38"/>
      <c r="AA19" s="38"/>
      <c r="AB19" s="38"/>
      <c r="AC19" s="38"/>
      <c r="AD19" s="39"/>
      <c r="AE19" s="38"/>
      <c r="AF19" s="39"/>
      <c r="AG19" s="38"/>
      <c r="AH19" s="38"/>
      <c r="AI19" s="38"/>
      <c r="AJ19" s="38"/>
      <c r="AK19" s="38"/>
      <c r="AL19" s="38"/>
      <c r="AM19" s="38"/>
      <c r="AN19" s="38"/>
      <c r="AO19" s="38"/>
      <c r="AP19" s="39"/>
      <c r="AQ19" s="38"/>
      <c r="AR19" s="38"/>
    </row>
    <row r="20" spans="1:44" s="43" customFormat="1" x14ac:dyDescent="0.25">
      <c r="A20" s="18">
        <v>14</v>
      </c>
      <c r="B20" s="18" t="s">
        <v>74</v>
      </c>
      <c r="C20" s="18" t="s">
        <v>75</v>
      </c>
      <c r="D20" s="18" t="s">
        <v>76</v>
      </c>
      <c r="E20" s="18" t="s">
        <v>92</v>
      </c>
      <c r="F20" s="19">
        <v>19</v>
      </c>
      <c r="G20" s="36"/>
      <c r="H20" s="36"/>
      <c r="I20" s="42">
        <f>SUM(J20:AR20)</f>
        <v>476816.15</v>
      </c>
      <c r="J20" s="37">
        <v>464816.15</v>
      </c>
      <c r="K20" s="37"/>
      <c r="L20" s="35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38"/>
      <c r="AF20" s="39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8">
        <v>12000</v>
      </c>
      <c r="AR20" s="38"/>
    </row>
    <row r="21" spans="1:44" s="43" customFormat="1" x14ac:dyDescent="0.25">
      <c r="A21" s="18">
        <v>15</v>
      </c>
      <c r="B21" s="18" t="s">
        <v>74</v>
      </c>
      <c r="C21" s="18" t="s">
        <v>75</v>
      </c>
      <c r="D21" s="18" t="s">
        <v>76</v>
      </c>
      <c r="E21" s="18" t="s">
        <v>92</v>
      </c>
      <c r="F21" s="19">
        <v>16</v>
      </c>
      <c r="G21" s="36"/>
      <c r="H21" s="36"/>
      <c r="I21" s="42">
        <f>SUM(J21:AR21)</f>
        <v>477621.15</v>
      </c>
      <c r="J21" s="37">
        <v>465621.15</v>
      </c>
      <c r="K21" s="37"/>
      <c r="L21" s="35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8"/>
      <c r="AF21" s="39"/>
      <c r="AG21" s="38"/>
      <c r="AH21" s="38"/>
      <c r="AI21" s="38"/>
      <c r="AJ21" s="38"/>
      <c r="AK21" s="38"/>
      <c r="AL21" s="38"/>
      <c r="AM21" s="38"/>
      <c r="AN21" s="38"/>
      <c r="AO21" s="38"/>
      <c r="AP21" s="39"/>
      <c r="AQ21" s="38">
        <v>12000</v>
      </c>
      <c r="AR21" s="38"/>
    </row>
    <row r="22" spans="1:44" s="43" customFormat="1" x14ac:dyDescent="0.25">
      <c r="A22" s="18">
        <v>16</v>
      </c>
      <c r="B22" s="18" t="s">
        <v>74</v>
      </c>
      <c r="C22" s="18" t="s">
        <v>75</v>
      </c>
      <c r="D22" s="18" t="s">
        <v>76</v>
      </c>
      <c r="E22" s="18" t="s">
        <v>88</v>
      </c>
      <c r="F22" s="19">
        <v>1</v>
      </c>
      <c r="G22" s="36"/>
      <c r="H22" s="36"/>
      <c r="I22" s="42">
        <v>1610000</v>
      </c>
      <c r="J22" s="37"/>
      <c r="K22" s="37"/>
      <c r="L22" s="35"/>
      <c r="M22" s="38"/>
      <c r="N22" s="38"/>
      <c r="O22" s="38"/>
      <c r="P22" s="38"/>
      <c r="Q22" s="38"/>
      <c r="R22" s="38"/>
      <c r="S22" s="38"/>
      <c r="T22" s="38"/>
      <c r="U22" s="38"/>
      <c r="V22" s="38">
        <v>615</v>
      </c>
      <c r="W22" s="38">
        <v>1580000</v>
      </c>
      <c r="X22" s="38"/>
      <c r="Y22" s="38"/>
      <c r="Z22" s="38"/>
      <c r="AA22" s="38"/>
      <c r="AB22" s="38"/>
      <c r="AC22" s="38"/>
      <c r="AD22" s="39"/>
      <c r="AE22" s="38"/>
      <c r="AF22" s="39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38">
        <v>30000</v>
      </c>
      <c r="AR22" s="38"/>
    </row>
    <row r="23" spans="1:44" s="43" customFormat="1" x14ac:dyDescent="0.25">
      <c r="A23" s="18">
        <v>17</v>
      </c>
      <c r="B23" s="18" t="s">
        <v>74</v>
      </c>
      <c r="C23" s="18" t="s">
        <v>75</v>
      </c>
      <c r="D23" s="18" t="s">
        <v>76</v>
      </c>
      <c r="E23" s="18" t="s">
        <v>83</v>
      </c>
      <c r="F23" s="19">
        <v>6</v>
      </c>
      <c r="G23" s="36"/>
      <c r="H23" s="36"/>
      <c r="I23" s="42">
        <v>2830000</v>
      </c>
      <c r="J23" s="37"/>
      <c r="K23" s="37"/>
      <c r="L23" s="35"/>
      <c r="M23" s="38"/>
      <c r="N23" s="38"/>
      <c r="O23" s="38"/>
      <c r="P23" s="38"/>
      <c r="Q23" s="38"/>
      <c r="R23" s="38"/>
      <c r="S23" s="38"/>
      <c r="T23" s="38"/>
      <c r="U23" s="38"/>
      <c r="V23" s="38">
        <v>1380</v>
      </c>
      <c r="W23" s="38">
        <v>2800000</v>
      </c>
      <c r="X23" s="38"/>
      <c r="Y23" s="38"/>
      <c r="Z23" s="38"/>
      <c r="AA23" s="38"/>
      <c r="AB23" s="38"/>
      <c r="AC23" s="38"/>
      <c r="AD23" s="39"/>
      <c r="AE23" s="38"/>
      <c r="AF23" s="39"/>
      <c r="AG23" s="38"/>
      <c r="AH23" s="38"/>
      <c r="AI23" s="38"/>
      <c r="AJ23" s="38"/>
      <c r="AK23" s="38"/>
      <c r="AL23" s="38"/>
      <c r="AM23" s="38"/>
      <c r="AN23" s="38"/>
      <c r="AO23" s="38"/>
      <c r="AP23" s="39"/>
      <c r="AQ23" s="38">
        <v>30000</v>
      </c>
      <c r="AR23" s="38"/>
    </row>
    <row r="24" spans="1:44" s="34" customFormat="1" ht="12.75" x14ac:dyDescent="0.2">
      <c r="A24" s="18">
        <v>18</v>
      </c>
      <c r="B24" s="18" t="s">
        <v>93</v>
      </c>
      <c r="C24" s="18" t="s">
        <v>94</v>
      </c>
      <c r="D24" s="18" t="s">
        <v>76</v>
      </c>
      <c r="E24" s="18" t="s">
        <v>95</v>
      </c>
      <c r="F24" s="19">
        <v>32</v>
      </c>
      <c r="G24" s="36"/>
      <c r="H24" s="36"/>
      <c r="I24" s="38">
        <v>150000</v>
      </c>
      <c r="J24" s="37"/>
      <c r="K24" s="37"/>
      <c r="L24" s="35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>
        <v>150000</v>
      </c>
      <c r="Y24" s="38"/>
      <c r="Z24" s="38"/>
      <c r="AA24" s="38"/>
      <c r="AB24" s="38"/>
      <c r="AC24" s="38"/>
      <c r="AD24" s="39"/>
      <c r="AE24" s="38"/>
      <c r="AF24" s="39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8"/>
      <c r="AR24" s="38"/>
    </row>
    <row r="25" spans="1:44" s="43" customFormat="1" x14ac:dyDescent="0.25">
      <c r="A25" s="18">
        <v>19</v>
      </c>
      <c r="B25" s="18" t="s">
        <v>74</v>
      </c>
      <c r="C25" s="18" t="s">
        <v>75</v>
      </c>
      <c r="D25" s="18" t="s">
        <v>76</v>
      </c>
      <c r="E25" s="18" t="s">
        <v>81</v>
      </c>
      <c r="F25" s="19">
        <v>16</v>
      </c>
      <c r="G25" s="18"/>
      <c r="H25" s="18"/>
      <c r="I25" s="35">
        <v>5744466.1200000001</v>
      </c>
      <c r="J25" s="38">
        <v>584466.12</v>
      </c>
      <c r="K25" s="38"/>
      <c r="L25" s="38"/>
      <c r="M25" s="38"/>
      <c r="N25" s="38"/>
      <c r="O25" s="38"/>
      <c r="P25" s="38"/>
      <c r="Q25" s="38"/>
      <c r="R25" s="38">
        <v>1070</v>
      </c>
      <c r="S25" s="38">
        <v>2200000</v>
      </c>
      <c r="T25" s="38"/>
      <c r="U25" s="38"/>
      <c r="V25" s="38">
        <v>1060</v>
      </c>
      <c r="W25" s="38">
        <v>2600000</v>
      </c>
      <c r="X25" s="38">
        <v>300000</v>
      </c>
      <c r="Y25" s="38"/>
      <c r="Z25" s="38"/>
      <c r="AA25" s="39"/>
      <c r="AB25" s="38"/>
      <c r="AC25" s="39"/>
      <c r="AD25" s="38"/>
      <c r="AE25" s="38"/>
      <c r="AF25" s="38"/>
      <c r="AG25" s="38"/>
      <c r="AH25" s="38"/>
      <c r="AI25" s="38"/>
      <c r="AJ25" s="38"/>
      <c r="AK25" s="38"/>
      <c r="AL25" s="38"/>
      <c r="AM25" s="39"/>
      <c r="AN25" s="38"/>
      <c r="AO25" s="38"/>
      <c r="AP25" s="38"/>
      <c r="AQ25" s="39">
        <v>60000</v>
      </c>
      <c r="AR25" s="39"/>
    </row>
    <row r="26" spans="1:44" s="43" customFormat="1" x14ac:dyDescent="0.25">
      <c r="A26" s="18">
        <v>20</v>
      </c>
      <c r="B26" s="18" t="s">
        <v>74</v>
      </c>
      <c r="C26" s="18" t="s">
        <v>75</v>
      </c>
      <c r="D26" s="18" t="s">
        <v>76</v>
      </c>
      <c r="E26" s="18" t="s">
        <v>83</v>
      </c>
      <c r="F26" s="19">
        <v>14</v>
      </c>
      <c r="G26" s="18"/>
      <c r="H26" s="18"/>
      <c r="I26" s="35">
        <v>2710599.14</v>
      </c>
      <c r="J26" s="38">
        <v>345599.14</v>
      </c>
      <c r="K26" s="38"/>
      <c r="L26" s="38"/>
      <c r="M26" s="38"/>
      <c r="N26" s="38"/>
      <c r="O26" s="38">
        <v>530000</v>
      </c>
      <c r="P26" s="38"/>
      <c r="Q26" s="38"/>
      <c r="R26" s="38"/>
      <c r="S26" s="38"/>
      <c r="T26" s="38"/>
      <c r="U26" s="38"/>
      <c r="V26" s="38">
        <v>850</v>
      </c>
      <c r="W26" s="38">
        <v>1600000</v>
      </c>
      <c r="X26" s="38">
        <v>200000</v>
      </c>
      <c r="Y26" s="38"/>
      <c r="Z26" s="38"/>
      <c r="AA26" s="39"/>
      <c r="AB26" s="38"/>
      <c r="AC26" s="39"/>
      <c r="AD26" s="38"/>
      <c r="AE26" s="38"/>
      <c r="AF26" s="38"/>
      <c r="AG26" s="38"/>
      <c r="AH26" s="38"/>
      <c r="AI26" s="38"/>
      <c r="AJ26" s="38"/>
      <c r="AK26" s="38"/>
      <c r="AL26" s="38"/>
      <c r="AM26" s="39"/>
      <c r="AN26" s="38"/>
      <c r="AO26" s="38"/>
      <c r="AP26" s="38"/>
      <c r="AQ26" s="39">
        <v>35000</v>
      </c>
      <c r="AR26" s="39"/>
    </row>
    <row r="27" spans="1:44" s="43" customFormat="1" x14ac:dyDescent="0.25">
      <c r="A27" s="18">
        <v>21</v>
      </c>
      <c r="B27" s="18" t="s">
        <v>74</v>
      </c>
      <c r="C27" s="18" t="s">
        <v>75</v>
      </c>
      <c r="D27" s="18" t="s">
        <v>76</v>
      </c>
      <c r="E27" s="18" t="s">
        <v>98</v>
      </c>
      <c r="F27" s="19">
        <v>22</v>
      </c>
      <c r="G27" s="18"/>
      <c r="H27" s="18"/>
      <c r="I27" s="35">
        <v>2377483.02</v>
      </c>
      <c r="J27" s="38"/>
      <c r="K27" s="38"/>
      <c r="L27" s="38"/>
      <c r="M27" s="38"/>
      <c r="N27" s="38"/>
      <c r="O27" s="38"/>
      <c r="P27" s="38"/>
      <c r="Q27" s="38"/>
      <c r="R27" s="38">
        <v>729</v>
      </c>
      <c r="S27" s="38">
        <v>2197483.02</v>
      </c>
      <c r="T27" s="38"/>
      <c r="U27" s="38"/>
      <c r="V27" s="38"/>
      <c r="W27" s="38"/>
      <c r="X27" s="38">
        <v>150000</v>
      </c>
      <c r="Y27" s="38"/>
      <c r="Z27" s="38"/>
      <c r="AA27" s="39"/>
      <c r="AB27" s="38"/>
      <c r="AC27" s="39"/>
      <c r="AD27" s="38"/>
      <c r="AE27" s="38"/>
      <c r="AF27" s="38"/>
      <c r="AG27" s="38"/>
      <c r="AH27" s="38"/>
      <c r="AI27" s="38"/>
      <c r="AJ27" s="38"/>
      <c r="AK27" s="38"/>
      <c r="AL27" s="38"/>
      <c r="AM27" s="39"/>
      <c r="AN27" s="38"/>
      <c r="AO27" s="38"/>
      <c r="AP27" s="38"/>
      <c r="AQ27" s="39">
        <v>30000</v>
      </c>
      <c r="AR27" s="39"/>
    </row>
    <row r="28" spans="1:44" s="43" customFormat="1" x14ac:dyDescent="0.25">
      <c r="A28" s="18">
        <v>22</v>
      </c>
      <c r="B28" s="18" t="s">
        <v>74</v>
      </c>
      <c r="C28" s="18" t="s">
        <v>75</v>
      </c>
      <c r="D28" s="18" t="s">
        <v>76</v>
      </c>
      <c r="E28" s="18" t="s">
        <v>80</v>
      </c>
      <c r="F28" s="19">
        <v>17</v>
      </c>
      <c r="G28" s="18"/>
      <c r="H28" s="18"/>
      <c r="I28" s="35">
        <v>847413.9</v>
      </c>
      <c r="J28" s="38">
        <v>155413.9</v>
      </c>
      <c r="K28" s="38"/>
      <c r="L28" s="38"/>
      <c r="M28" s="38"/>
      <c r="N28" s="38"/>
      <c r="O28" s="38">
        <v>530000</v>
      </c>
      <c r="P28" s="38"/>
      <c r="Q28" s="38"/>
      <c r="R28" s="38"/>
      <c r="S28" s="38"/>
      <c r="T28" s="38"/>
      <c r="U28" s="38"/>
      <c r="V28" s="38"/>
      <c r="W28" s="38"/>
      <c r="X28" s="38">
        <v>150000</v>
      </c>
      <c r="Y28" s="38"/>
      <c r="Z28" s="38"/>
      <c r="AA28" s="39"/>
      <c r="AB28" s="38"/>
      <c r="AC28" s="39"/>
      <c r="AD28" s="38"/>
      <c r="AE28" s="38"/>
      <c r="AF28" s="38"/>
      <c r="AG28" s="38"/>
      <c r="AH28" s="38"/>
      <c r="AI28" s="38"/>
      <c r="AJ28" s="38"/>
      <c r="AK28" s="38"/>
      <c r="AL28" s="38"/>
      <c r="AM28" s="39"/>
      <c r="AN28" s="38"/>
      <c r="AO28" s="38"/>
      <c r="AP28" s="38"/>
      <c r="AQ28" s="39">
        <v>12000</v>
      </c>
      <c r="AR28" s="39"/>
    </row>
    <row r="29" spans="1:44" s="43" customFormat="1" x14ac:dyDescent="0.25">
      <c r="A29" s="18">
        <v>23</v>
      </c>
      <c r="B29" s="18" t="s">
        <v>74</v>
      </c>
      <c r="C29" s="18" t="s">
        <v>75</v>
      </c>
      <c r="D29" s="18" t="s">
        <v>76</v>
      </c>
      <c r="E29" s="18" t="s">
        <v>91</v>
      </c>
      <c r="F29" s="19">
        <v>9</v>
      </c>
      <c r="G29" s="18"/>
      <c r="H29" s="18"/>
      <c r="I29" s="35">
        <v>4671864.34</v>
      </c>
      <c r="J29" s="38"/>
      <c r="K29" s="38"/>
      <c r="L29" s="38"/>
      <c r="M29" s="38"/>
      <c r="N29" s="38"/>
      <c r="O29" s="38"/>
      <c r="P29" s="38"/>
      <c r="Q29" s="38"/>
      <c r="R29" s="38">
        <v>688</v>
      </c>
      <c r="S29" s="38">
        <v>2381381.2799999998</v>
      </c>
      <c r="T29" s="38"/>
      <c r="U29" s="38"/>
      <c r="V29" s="38">
        <v>1213</v>
      </c>
      <c r="W29" s="38">
        <v>2230483.06</v>
      </c>
      <c r="X29" s="38"/>
      <c r="Y29" s="38"/>
      <c r="Z29" s="38"/>
      <c r="AA29" s="39"/>
      <c r="AB29" s="38"/>
      <c r="AC29" s="39"/>
      <c r="AD29" s="38"/>
      <c r="AE29" s="38"/>
      <c r="AF29" s="38"/>
      <c r="AG29" s="38"/>
      <c r="AH29" s="38"/>
      <c r="AI29" s="38"/>
      <c r="AJ29" s="38"/>
      <c r="AK29" s="38"/>
      <c r="AL29" s="38"/>
      <c r="AM29" s="39"/>
      <c r="AN29" s="38"/>
      <c r="AO29" s="38"/>
      <c r="AP29" s="38"/>
      <c r="AQ29" s="39">
        <v>60000</v>
      </c>
      <c r="AR29" s="39"/>
    </row>
    <row r="30" spans="1:44" s="43" customFormat="1" x14ac:dyDescent="0.25">
      <c r="A30" s="18">
        <v>24</v>
      </c>
      <c r="B30" s="18" t="s">
        <v>74</v>
      </c>
      <c r="C30" s="18" t="s">
        <v>75</v>
      </c>
      <c r="D30" s="18" t="s">
        <v>76</v>
      </c>
      <c r="E30" s="18" t="s">
        <v>99</v>
      </c>
      <c r="F30" s="19">
        <v>16</v>
      </c>
      <c r="G30" s="18"/>
      <c r="H30" s="18"/>
      <c r="I30" s="35">
        <v>2937137.28</v>
      </c>
      <c r="J30" s="38"/>
      <c r="K30" s="38"/>
      <c r="L30" s="38"/>
      <c r="M30" s="38"/>
      <c r="N30" s="38"/>
      <c r="O30" s="38"/>
      <c r="P30" s="38"/>
      <c r="Q30" s="38"/>
      <c r="R30" s="38">
        <v>1016</v>
      </c>
      <c r="S30" s="38">
        <v>2607137.2799999998</v>
      </c>
      <c r="T30" s="38"/>
      <c r="U30" s="38"/>
      <c r="V30" s="38"/>
      <c r="W30" s="38"/>
      <c r="X30" s="38">
        <v>300000</v>
      </c>
      <c r="Y30" s="38"/>
      <c r="Z30" s="38"/>
      <c r="AA30" s="39"/>
      <c r="AB30" s="38"/>
      <c r="AC30" s="39"/>
      <c r="AD30" s="38"/>
      <c r="AE30" s="38"/>
      <c r="AF30" s="38"/>
      <c r="AG30" s="38"/>
      <c r="AH30" s="38"/>
      <c r="AI30" s="38"/>
      <c r="AJ30" s="38"/>
      <c r="AK30" s="38"/>
      <c r="AL30" s="38"/>
      <c r="AM30" s="39"/>
      <c r="AN30" s="38"/>
      <c r="AO30" s="38"/>
      <c r="AP30" s="38"/>
      <c r="AQ30" s="39">
        <v>30000</v>
      </c>
      <c r="AR30" s="39"/>
    </row>
    <row r="31" spans="1:44" s="43" customFormat="1" x14ac:dyDescent="0.25">
      <c r="A31" s="18">
        <v>25</v>
      </c>
      <c r="B31" s="18" t="s">
        <v>74</v>
      </c>
      <c r="C31" s="18" t="s">
        <v>75</v>
      </c>
      <c r="D31" s="18" t="s">
        <v>76</v>
      </c>
      <c r="E31" s="18" t="s">
        <v>77</v>
      </c>
      <c r="F31" s="19">
        <v>20</v>
      </c>
      <c r="G31" s="18"/>
      <c r="H31" s="18"/>
      <c r="I31" s="35">
        <v>3254193.54</v>
      </c>
      <c r="J31" s="38"/>
      <c r="K31" s="38"/>
      <c r="L31" s="38"/>
      <c r="M31" s="38"/>
      <c r="N31" s="38"/>
      <c r="O31" s="38"/>
      <c r="P31" s="38"/>
      <c r="Q31" s="38"/>
      <c r="R31" s="38">
        <v>508</v>
      </c>
      <c r="S31" s="38">
        <v>1531305.04</v>
      </c>
      <c r="T31" s="38"/>
      <c r="U31" s="38"/>
      <c r="V31" s="38">
        <v>455</v>
      </c>
      <c r="W31" s="38">
        <v>1662888.5</v>
      </c>
      <c r="X31" s="38"/>
      <c r="Y31" s="38"/>
      <c r="Z31" s="38"/>
      <c r="AA31" s="39"/>
      <c r="AB31" s="38"/>
      <c r="AC31" s="39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38"/>
      <c r="AO31" s="38"/>
      <c r="AP31" s="38"/>
      <c r="AQ31" s="39">
        <v>60000</v>
      </c>
      <c r="AR31" s="39"/>
    </row>
    <row r="32" spans="1:44" s="43" customFormat="1" x14ac:dyDescent="0.25">
      <c r="A32" s="18">
        <v>26</v>
      </c>
      <c r="B32" s="18" t="s">
        <v>74</v>
      </c>
      <c r="C32" s="18" t="s">
        <v>75</v>
      </c>
      <c r="D32" s="18" t="s">
        <v>76</v>
      </c>
      <c r="E32" s="18" t="s">
        <v>77</v>
      </c>
      <c r="F32" s="19">
        <v>22</v>
      </c>
      <c r="G32" s="18"/>
      <c r="H32" s="18"/>
      <c r="I32" s="35">
        <v>3270092.98</v>
      </c>
      <c r="J32" s="38"/>
      <c r="K32" s="38"/>
      <c r="L32" s="38"/>
      <c r="M32" s="38"/>
      <c r="N32" s="38"/>
      <c r="O32" s="38"/>
      <c r="P32" s="38"/>
      <c r="Q32" s="38"/>
      <c r="R32" s="38">
        <v>506</v>
      </c>
      <c r="S32" s="38">
        <v>1525276.28</v>
      </c>
      <c r="T32" s="38"/>
      <c r="U32" s="38"/>
      <c r="V32" s="38">
        <v>461</v>
      </c>
      <c r="W32" s="38">
        <v>1684816.7</v>
      </c>
      <c r="X32" s="38"/>
      <c r="Y32" s="38"/>
      <c r="Z32" s="38"/>
      <c r="AA32" s="39"/>
      <c r="AB32" s="38"/>
      <c r="AC32" s="39"/>
      <c r="AD32" s="38"/>
      <c r="AE32" s="38"/>
      <c r="AF32" s="38"/>
      <c r="AG32" s="38"/>
      <c r="AH32" s="38"/>
      <c r="AI32" s="38"/>
      <c r="AJ32" s="38"/>
      <c r="AK32" s="38"/>
      <c r="AL32" s="38"/>
      <c r="AM32" s="39"/>
      <c r="AN32" s="38"/>
      <c r="AO32" s="38"/>
      <c r="AP32" s="38"/>
      <c r="AQ32" s="39">
        <v>60000</v>
      </c>
      <c r="AR32" s="39"/>
    </row>
    <row r="33" spans="1:44" s="43" customFormat="1" x14ac:dyDescent="0.25">
      <c r="A33" s="18">
        <v>27</v>
      </c>
      <c r="B33" s="18" t="s">
        <v>74</v>
      </c>
      <c r="C33" s="18" t="s">
        <v>75</v>
      </c>
      <c r="D33" s="18" t="s">
        <v>76</v>
      </c>
      <c r="E33" s="18" t="s">
        <v>100</v>
      </c>
      <c r="F33" s="19">
        <v>7</v>
      </c>
      <c r="G33" s="18"/>
      <c r="H33" s="18"/>
      <c r="I33" s="35">
        <v>6460000</v>
      </c>
      <c r="J33" s="38"/>
      <c r="K33" s="38"/>
      <c r="L33" s="38"/>
      <c r="M33" s="38"/>
      <c r="N33" s="38"/>
      <c r="O33" s="38"/>
      <c r="P33" s="38"/>
      <c r="Q33" s="38"/>
      <c r="R33" s="38">
        <v>1570</v>
      </c>
      <c r="S33" s="38">
        <v>3300000</v>
      </c>
      <c r="T33" s="38"/>
      <c r="U33" s="38"/>
      <c r="V33" s="38">
        <v>2384</v>
      </c>
      <c r="W33" s="38">
        <v>3100000</v>
      </c>
      <c r="X33" s="38"/>
      <c r="Y33" s="38"/>
      <c r="Z33" s="38"/>
      <c r="AA33" s="39"/>
      <c r="AB33" s="38"/>
      <c r="AC33" s="39"/>
      <c r="AD33" s="38"/>
      <c r="AE33" s="38"/>
      <c r="AF33" s="38"/>
      <c r="AG33" s="38"/>
      <c r="AH33" s="38"/>
      <c r="AI33" s="38"/>
      <c r="AJ33" s="38"/>
      <c r="AK33" s="38"/>
      <c r="AL33" s="38"/>
      <c r="AM33" s="39"/>
      <c r="AN33" s="38"/>
      <c r="AO33" s="38"/>
      <c r="AP33" s="38"/>
      <c r="AQ33" s="39">
        <v>60000</v>
      </c>
      <c r="AR33" s="39"/>
    </row>
    <row r="34" spans="1:44" s="43" customFormat="1" x14ac:dyDescent="0.25">
      <c r="A34" s="18">
        <v>28</v>
      </c>
      <c r="B34" s="18" t="s">
        <v>74</v>
      </c>
      <c r="C34" s="18" t="s">
        <v>75</v>
      </c>
      <c r="D34" s="18" t="s">
        <v>76</v>
      </c>
      <c r="E34" s="18" t="s">
        <v>91</v>
      </c>
      <c r="F34" s="19">
        <v>12</v>
      </c>
      <c r="G34" s="18"/>
      <c r="H34" s="18"/>
      <c r="I34" s="35">
        <v>1434701.08</v>
      </c>
      <c r="J34" s="38"/>
      <c r="K34" s="38"/>
      <c r="L34" s="38"/>
      <c r="M34" s="38"/>
      <c r="N34" s="38"/>
      <c r="O34" s="38"/>
      <c r="P34" s="38"/>
      <c r="Q34" s="38"/>
      <c r="R34" s="38">
        <v>466</v>
      </c>
      <c r="S34" s="38">
        <v>1404701.08</v>
      </c>
      <c r="T34" s="38"/>
      <c r="U34" s="38"/>
      <c r="V34" s="38"/>
      <c r="W34" s="38"/>
      <c r="X34" s="38"/>
      <c r="Y34" s="38"/>
      <c r="Z34" s="38"/>
      <c r="AA34" s="39"/>
      <c r="AB34" s="38"/>
      <c r="AC34" s="39"/>
      <c r="AD34" s="38"/>
      <c r="AE34" s="38"/>
      <c r="AF34" s="38"/>
      <c r="AG34" s="38"/>
      <c r="AH34" s="38"/>
      <c r="AI34" s="38"/>
      <c r="AJ34" s="38"/>
      <c r="AK34" s="38"/>
      <c r="AL34" s="38"/>
      <c r="AM34" s="39"/>
      <c r="AN34" s="38"/>
      <c r="AO34" s="38"/>
      <c r="AP34" s="38"/>
      <c r="AQ34" s="39">
        <v>30000</v>
      </c>
      <c r="AR34" s="39"/>
    </row>
    <row r="35" spans="1:44" s="43" customFormat="1" x14ac:dyDescent="0.25">
      <c r="A35" s="18">
        <v>29</v>
      </c>
      <c r="B35" s="18" t="s">
        <v>74</v>
      </c>
      <c r="C35" s="18" t="s">
        <v>75</v>
      </c>
      <c r="D35" s="18" t="s">
        <v>76</v>
      </c>
      <c r="E35" s="18" t="s">
        <v>101</v>
      </c>
      <c r="F35" s="19" t="s">
        <v>111</v>
      </c>
      <c r="G35" s="18"/>
      <c r="H35" s="18"/>
      <c r="I35" s="35">
        <v>4382298.88</v>
      </c>
      <c r="J35" s="38"/>
      <c r="K35" s="38"/>
      <c r="L35" s="38"/>
      <c r="M35" s="38"/>
      <c r="N35" s="38"/>
      <c r="O35" s="38"/>
      <c r="P35" s="38"/>
      <c r="Q35" s="38"/>
      <c r="R35" s="38">
        <v>811</v>
      </c>
      <c r="S35" s="38">
        <v>2444662.1800000002</v>
      </c>
      <c r="T35" s="38"/>
      <c r="U35" s="38"/>
      <c r="V35" s="38">
        <v>1061</v>
      </c>
      <c r="W35" s="38">
        <v>1877636.7</v>
      </c>
      <c r="X35" s="38"/>
      <c r="Y35" s="38"/>
      <c r="Z35" s="38"/>
      <c r="AA35" s="39"/>
      <c r="AB35" s="38"/>
      <c r="AC35" s="39"/>
      <c r="AD35" s="38"/>
      <c r="AE35" s="38"/>
      <c r="AF35" s="38"/>
      <c r="AG35" s="38"/>
      <c r="AH35" s="38"/>
      <c r="AI35" s="38"/>
      <c r="AJ35" s="38"/>
      <c r="AK35" s="38"/>
      <c r="AL35" s="38"/>
      <c r="AM35" s="39"/>
      <c r="AN35" s="38"/>
      <c r="AO35" s="38"/>
      <c r="AP35" s="38"/>
      <c r="AQ35" s="39">
        <v>60000</v>
      </c>
      <c r="AR35" s="39"/>
    </row>
    <row r="36" spans="1:44" s="43" customFormat="1" x14ac:dyDescent="0.25">
      <c r="A36" s="18">
        <v>30</v>
      </c>
      <c r="B36" s="18" t="s">
        <v>74</v>
      </c>
      <c r="C36" s="18" t="s">
        <v>75</v>
      </c>
      <c r="D36" s="18" t="s">
        <v>102</v>
      </c>
      <c r="E36" s="18" t="s">
        <v>103</v>
      </c>
      <c r="F36" s="19">
        <v>4</v>
      </c>
      <c r="G36" s="18"/>
      <c r="H36" s="18"/>
      <c r="I36" s="35">
        <v>2910000</v>
      </c>
      <c r="J36" s="38"/>
      <c r="K36" s="38"/>
      <c r="L36" s="38"/>
      <c r="M36" s="38"/>
      <c r="N36" s="38"/>
      <c r="O36" s="38"/>
      <c r="P36" s="38"/>
      <c r="Q36" s="38"/>
      <c r="R36" s="38">
        <v>1075</v>
      </c>
      <c r="S36" s="38">
        <v>2550000</v>
      </c>
      <c r="T36" s="38"/>
      <c r="U36" s="38"/>
      <c r="V36" s="38"/>
      <c r="W36" s="38"/>
      <c r="X36" s="38">
        <v>300000</v>
      </c>
      <c r="Y36" s="38"/>
      <c r="Z36" s="38"/>
      <c r="AA36" s="39"/>
      <c r="AB36" s="38"/>
      <c r="AC36" s="39"/>
      <c r="AD36" s="38"/>
      <c r="AE36" s="38"/>
      <c r="AF36" s="38"/>
      <c r="AG36" s="38"/>
      <c r="AH36" s="38"/>
      <c r="AI36" s="38"/>
      <c r="AJ36" s="38"/>
      <c r="AK36" s="38"/>
      <c r="AL36" s="38"/>
      <c r="AM36" s="39"/>
      <c r="AN36" s="38"/>
      <c r="AO36" s="38"/>
      <c r="AP36" s="38"/>
      <c r="AQ36" s="39">
        <v>60000</v>
      </c>
      <c r="AR36" s="39"/>
    </row>
    <row r="37" spans="1:44" s="43" customFormat="1" x14ac:dyDescent="0.25">
      <c r="A37" s="18">
        <v>31</v>
      </c>
      <c r="B37" s="18" t="s">
        <v>74</v>
      </c>
      <c r="C37" s="18" t="s">
        <v>75</v>
      </c>
      <c r="D37" s="18" t="s">
        <v>76</v>
      </c>
      <c r="E37" s="18" t="s">
        <v>112</v>
      </c>
      <c r="F37" s="19">
        <v>4</v>
      </c>
      <c r="G37" s="18"/>
      <c r="H37" s="19" t="s">
        <v>113</v>
      </c>
      <c r="I37" s="35">
        <v>3432685.38</v>
      </c>
      <c r="J37" s="38"/>
      <c r="K37" s="38"/>
      <c r="L37" s="38"/>
      <c r="M37" s="38"/>
      <c r="N37" s="38"/>
      <c r="O37" s="38"/>
      <c r="P37" s="38"/>
      <c r="Q37" s="38"/>
      <c r="R37" s="38">
        <v>886</v>
      </c>
      <c r="S37" s="38">
        <v>1670740.68</v>
      </c>
      <c r="T37" s="38"/>
      <c r="U37" s="38"/>
      <c r="V37" s="38">
        <v>701</v>
      </c>
      <c r="W37" s="38">
        <v>1561944.7</v>
      </c>
      <c r="X37" s="38">
        <v>150000</v>
      </c>
      <c r="Y37" s="38"/>
      <c r="Z37" s="38"/>
      <c r="AA37" s="39"/>
      <c r="AB37" s="38"/>
      <c r="AC37" s="39"/>
      <c r="AD37" s="38"/>
      <c r="AE37" s="38"/>
      <c r="AF37" s="38"/>
      <c r="AG37" s="38"/>
      <c r="AH37" s="38"/>
      <c r="AI37" s="38"/>
      <c r="AJ37" s="38"/>
      <c r="AK37" s="38"/>
      <c r="AL37" s="38"/>
      <c r="AM37" s="39"/>
      <c r="AN37" s="38"/>
      <c r="AO37" s="38"/>
      <c r="AP37" s="38"/>
      <c r="AQ37" s="39">
        <v>50000</v>
      </c>
      <c r="AR37" s="39"/>
    </row>
    <row r="38" spans="1:44" s="43" customFormat="1" x14ac:dyDescent="0.25">
      <c r="A38" s="18">
        <v>32</v>
      </c>
      <c r="B38" s="18" t="s">
        <v>74</v>
      </c>
      <c r="C38" s="18" t="s">
        <v>75</v>
      </c>
      <c r="D38" s="18" t="s">
        <v>76</v>
      </c>
      <c r="E38" s="18" t="s">
        <v>114</v>
      </c>
      <c r="F38" s="19">
        <v>8</v>
      </c>
      <c r="G38" s="37"/>
      <c r="H38" s="37"/>
      <c r="I38" s="35">
        <v>3296488.14</v>
      </c>
      <c r="J38" s="38"/>
      <c r="K38" s="38"/>
      <c r="L38" s="38"/>
      <c r="M38" s="38"/>
      <c r="N38" s="38"/>
      <c r="O38" s="38"/>
      <c r="P38" s="38"/>
      <c r="Q38" s="38"/>
      <c r="R38" s="38">
        <v>1223</v>
      </c>
      <c r="S38" s="38">
        <v>3236488.14</v>
      </c>
      <c r="T38" s="38"/>
      <c r="U38" s="38"/>
      <c r="V38" s="38"/>
      <c r="W38" s="38"/>
      <c r="X38" s="38"/>
      <c r="Y38" s="38"/>
      <c r="Z38" s="38"/>
      <c r="AA38" s="39"/>
      <c r="AB38" s="38"/>
      <c r="AC38" s="39"/>
      <c r="AD38" s="38"/>
      <c r="AE38" s="38"/>
      <c r="AF38" s="38"/>
      <c r="AG38" s="38"/>
      <c r="AH38" s="38"/>
      <c r="AI38" s="38"/>
      <c r="AJ38" s="38"/>
      <c r="AK38" s="38"/>
      <c r="AL38" s="38"/>
      <c r="AM38" s="39"/>
      <c r="AN38" s="38"/>
      <c r="AO38" s="38"/>
      <c r="AP38" s="38"/>
      <c r="AQ38" s="39">
        <v>60000</v>
      </c>
      <c r="AR38" s="39"/>
    </row>
    <row r="39" spans="1:44" s="46" customFormat="1" x14ac:dyDescent="0.25">
      <c r="A39" s="18"/>
      <c r="B39" s="18"/>
      <c r="C39" s="18"/>
      <c r="D39" s="18"/>
      <c r="E39" s="18"/>
      <c r="F39" s="19"/>
      <c r="G39" s="18"/>
      <c r="H39" s="18"/>
      <c r="I39" s="19"/>
      <c r="J39" s="19"/>
      <c r="K39" s="19"/>
      <c r="L39" s="44"/>
      <c r="M39" s="44"/>
      <c r="N39" s="35"/>
      <c r="O39" s="35"/>
      <c r="P39" s="20"/>
      <c r="Q39" s="45"/>
      <c r="R39" s="35"/>
      <c r="S39" s="35"/>
      <c r="T39" s="35"/>
      <c r="U39" s="35"/>
      <c r="V39" s="35"/>
      <c r="W39" s="35"/>
      <c r="X39" s="35"/>
      <c r="Y39" s="49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s="43" customFormat="1" x14ac:dyDescent="0.25">
      <c r="A40" s="18"/>
      <c r="B40" s="18"/>
      <c r="C40" s="18"/>
      <c r="D40" s="18"/>
      <c r="E40" s="18"/>
      <c r="F40" s="19"/>
      <c r="G40" s="37"/>
      <c r="H40" s="37"/>
      <c r="I40" s="3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8"/>
      <c r="AC40" s="39"/>
      <c r="AD40" s="38"/>
      <c r="AE40" s="38"/>
      <c r="AF40" s="38"/>
      <c r="AG40" s="38"/>
      <c r="AH40" s="38"/>
      <c r="AI40" s="38"/>
      <c r="AJ40" s="38"/>
      <c r="AK40" s="38"/>
      <c r="AL40" s="38"/>
      <c r="AM40" s="39"/>
      <c r="AN40" s="38"/>
      <c r="AO40" s="38"/>
      <c r="AP40" s="38"/>
      <c r="AQ40" s="39"/>
      <c r="AR40" s="39"/>
    </row>
    <row r="41" spans="1:44" x14ac:dyDescent="0.25">
      <c r="A41" s="28" t="s">
        <v>87</v>
      </c>
      <c r="B41" s="28"/>
      <c r="C41" s="28"/>
      <c r="D41" s="28"/>
      <c r="E41" s="28"/>
      <c r="F41" s="28"/>
      <c r="G41" s="28"/>
      <c r="H41" s="28"/>
      <c r="I41" s="29">
        <f>SUM(I7:I40)</f>
        <v>68430000</v>
      </c>
      <c r="J41" s="29">
        <f>SUM(J7:J40)</f>
        <v>2565920.8800000004</v>
      </c>
      <c r="K41" s="29">
        <f>SUM(K7:K24)</f>
        <v>0</v>
      </c>
      <c r="L41" s="29">
        <f>SUM(L7:L40)</f>
        <v>241575.8</v>
      </c>
      <c r="M41" s="29">
        <f>SUM(M7:M40)</f>
        <v>575158.04</v>
      </c>
      <c r="N41" s="52">
        <f>SUM(N7:N24)</f>
        <v>0</v>
      </c>
      <c r="O41" s="29">
        <f>SUM(O7:O40)</f>
        <v>1060000</v>
      </c>
      <c r="P41" s="47">
        <f>SUM(P7:P24)</f>
        <v>0</v>
      </c>
      <c r="Q41" s="29">
        <f>SUM(Q7:Q24)</f>
        <v>0</v>
      </c>
      <c r="R41" s="29">
        <f>SUM(R7:R40)</f>
        <v>12852</v>
      </c>
      <c r="S41" s="29">
        <f>SUM(S7:S40)</f>
        <v>33913575.619999997</v>
      </c>
      <c r="T41" s="29">
        <f>SUM(T7:T24)</f>
        <v>0</v>
      </c>
      <c r="U41" s="29">
        <f>SUM(U7:U24)</f>
        <v>0</v>
      </c>
      <c r="V41" s="29">
        <f>SUM(V7:V40)</f>
        <v>13455</v>
      </c>
      <c r="W41" s="47">
        <f>SUM(W7:W40)</f>
        <v>25497769.66</v>
      </c>
      <c r="X41" s="29">
        <f>SUM(X7:X40)</f>
        <v>3650000</v>
      </c>
      <c r="Y41" s="29">
        <f t="shared" ref="Y41:AP41" si="1">SUM(Y7:Y24)</f>
        <v>0</v>
      </c>
      <c r="Z41" s="29">
        <f t="shared" si="1"/>
        <v>0</v>
      </c>
      <c r="AA41" s="29">
        <f t="shared" si="1"/>
        <v>0</v>
      </c>
      <c r="AB41" s="29">
        <f t="shared" si="1"/>
        <v>0</v>
      </c>
      <c r="AC41" s="29">
        <f t="shared" si="1"/>
        <v>0</v>
      </c>
      <c r="AD41" s="29">
        <f t="shared" si="1"/>
        <v>0</v>
      </c>
      <c r="AE41" s="29">
        <f t="shared" si="1"/>
        <v>0</v>
      </c>
      <c r="AF41" s="29">
        <f t="shared" si="1"/>
        <v>0</v>
      </c>
      <c r="AG41" s="29">
        <f t="shared" si="1"/>
        <v>0</v>
      </c>
      <c r="AH41" s="29">
        <f t="shared" si="1"/>
        <v>0</v>
      </c>
      <c r="AI41" s="29">
        <f t="shared" si="1"/>
        <v>0</v>
      </c>
      <c r="AJ41" s="29">
        <f t="shared" si="1"/>
        <v>0</v>
      </c>
      <c r="AK41" s="29">
        <f t="shared" si="1"/>
        <v>0</v>
      </c>
      <c r="AL41" s="29">
        <f t="shared" si="1"/>
        <v>0</v>
      </c>
      <c r="AM41" s="29">
        <f t="shared" si="1"/>
        <v>0</v>
      </c>
      <c r="AN41" s="29">
        <f t="shared" si="1"/>
        <v>0</v>
      </c>
      <c r="AO41" s="29">
        <f t="shared" si="1"/>
        <v>0</v>
      </c>
      <c r="AP41" s="29">
        <f t="shared" si="1"/>
        <v>0</v>
      </c>
      <c r="AQ41" s="29">
        <f>SUM(AQ7:AQ40)</f>
        <v>926000</v>
      </c>
      <c r="AR41" s="29">
        <f>SUM(AR7:AR24)</f>
        <v>0</v>
      </c>
    </row>
    <row r="42" spans="1:44" x14ac:dyDescent="0.25">
      <c r="A42" s="65" t="s">
        <v>65</v>
      </c>
      <c r="B42" s="65"/>
      <c r="C42" s="65"/>
      <c r="D42" s="65"/>
      <c r="E42" s="65"/>
      <c r="F42" s="65"/>
      <c r="G42" s="65"/>
      <c r="H42" s="65"/>
      <c r="I42" s="65"/>
      <c r="J42" s="65"/>
    </row>
  </sheetData>
  <mergeCells count="31">
    <mergeCell ref="A42:J42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E3:AF4"/>
    <mergeCell ref="R3:S4"/>
    <mergeCell ref="T3:U4"/>
    <mergeCell ref="V3:W4"/>
    <mergeCell ref="AB1:AR1"/>
    <mergeCell ref="AG3:AP3"/>
    <mergeCell ref="AQ3:AQ4"/>
    <mergeCell ref="AK4:AL4"/>
    <mergeCell ref="AM4:AN4"/>
    <mergeCell ref="AO4:AP4"/>
    <mergeCell ref="X3:X4"/>
    <mergeCell ref="A3:A5"/>
    <mergeCell ref="B3:H3"/>
    <mergeCell ref="I3:I4"/>
    <mergeCell ref="J3:O3"/>
    <mergeCell ref="P3:Q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11"/>
  <sheetViews>
    <sheetView view="pageBreakPreview" topLeftCell="C1" zoomScale="115" zoomScaleNormal="115" zoomScaleSheetLayoutView="115" workbookViewId="0">
      <selection activeCell="A2" sqref="A2:N2"/>
    </sheetView>
  </sheetViews>
  <sheetFormatPr defaultRowHeight="15" x14ac:dyDescent="0.25"/>
  <cols>
    <col min="1" max="1" width="4.140625" customWidth="1"/>
    <col min="2" max="2" width="61.28515625" customWidth="1"/>
    <col min="3" max="3" width="11" customWidth="1"/>
    <col min="4" max="4" width="18.5703125" customWidth="1"/>
    <col min="5" max="12" width="9.85546875" customWidth="1"/>
    <col min="13" max="13" width="11.5703125" customWidth="1"/>
    <col min="14" max="14" width="11.7109375" customWidth="1"/>
  </cols>
  <sheetData>
    <row r="1" spans="1:14" ht="74.25" customHeight="1" x14ac:dyDescent="0.25">
      <c r="A1" s="11"/>
      <c r="F1" s="84" t="s">
        <v>115</v>
      </c>
      <c r="G1" s="85"/>
      <c r="H1" s="85"/>
      <c r="I1" s="85"/>
      <c r="J1" s="85"/>
      <c r="K1" s="85"/>
      <c r="L1" s="85"/>
      <c r="M1" s="85"/>
      <c r="N1" s="85"/>
    </row>
    <row r="2" spans="1:14" ht="45" customHeight="1" x14ac:dyDescent="0.25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62.25" customHeight="1" x14ac:dyDescent="0.25">
      <c r="A3" s="79" t="s">
        <v>24</v>
      </c>
      <c r="B3" s="82" t="s">
        <v>72</v>
      </c>
      <c r="C3" s="92" t="s">
        <v>71</v>
      </c>
      <c r="D3" s="92" t="s">
        <v>17</v>
      </c>
      <c r="E3" s="82" t="s">
        <v>34</v>
      </c>
      <c r="F3" s="82"/>
      <c r="G3" s="82"/>
      <c r="H3" s="82"/>
      <c r="I3" s="82"/>
      <c r="J3" s="82" t="s">
        <v>16</v>
      </c>
      <c r="K3" s="82"/>
      <c r="L3" s="82"/>
      <c r="M3" s="82"/>
      <c r="N3" s="82"/>
    </row>
    <row r="4" spans="1:14" x14ac:dyDescent="0.25">
      <c r="A4" s="80"/>
      <c r="B4" s="82"/>
      <c r="C4" s="92"/>
      <c r="D4" s="92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 x14ac:dyDescent="0.25">
      <c r="A5" s="81"/>
      <c r="B5" s="82"/>
      <c r="C5" s="10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x14ac:dyDescent="0.25">
      <c r="A7" s="7"/>
      <c r="B7" s="6">
        <v>2017</v>
      </c>
      <c r="C7" s="9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 x14ac:dyDescent="0.25">
      <c r="A8" s="4">
        <v>1</v>
      </c>
      <c r="B8" s="4" t="s">
        <v>87</v>
      </c>
      <c r="C8" s="9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x14ac:dyDescent="0.25">
      <c r="A9" s="14"/>
      <c r="B9" s="15">
        <v>2018</v>
      </c>
      <c r="C9" s="40">
        <v>41807.919999999998</v>
      </c>
      <c r="D9" s="41">
        <v>2259</v>
      </c>
      <c r="E9" s="30">
        <v>0</v>
      </c>
      <c r="F9" s="30">
        <v>0</v>
      </c>
      <c r="G9" s="30">
        <v>0</v>
      </c>
      <c r="H9" s="30">
        <v>30</v>
      </c>
      <c r="I9" s="30">
        <v>30</v>
      </c>
      <c r="J9" s="30">
        <v>0</v>
      </c>
      <c r="K9" s="30">
        <v>0</v>
      </c>
      <c r="L9" s="30">
        <v>0</v>
      </c>
      <c r="M9" s="40">
        <v>68430000</v>
      </c>
      <c r="N9" s="40">
        <v>68430000</v>
      </c>
    </row>
    <row r="10" spans="1:14" ht="24.75" customHeight="1" x14ac:dyDescent="0.25">
      <c r="A10" s="4">
        <v>1</v>
      </c>
      <c r="B10" s="4" t="s">
        <v>87</v>
      </c>
      <c r="C10" s="40">
        <v>41807.919999999998</v>
      </c>
      <c r="D10" s="41">
        <v>2259</v>
      </c>
      <c r="E10" s="30">
        <v>0</v>
      </c>
      <c r="F10" s="30">
        <v>0</v>
      </c>
      <c r="G10" s="30">
        <v>0</v>
      </c>
      <c r="H10" s="30">
        <v>30</v>
      </c>
      <c r="I10" s="30">
        <v>30</v>
      </c>
      <c r="J10" s="30">
        <v>0</v>
      </c>
      <c r="K10" s="30">
        <v>0</v>
      </c>
      <c r="L10" s="30">
        <v>0</v>
      </c>
      <c r="M10" s="40">
        <v>68430000</v>
      </c>
      <c r="N10" s="40">
        <v>68430000</v>
      </c>
    </row>
    <row r="11" spans="1:14" x14ac:dyDescent="0.25">
      <c r="A11" s="65" t="s">
        <v>65</v>
      </c>
      <c r="B11" s="65"/>
      <c r="C11" s="65"/>
      <c r="D11" s="65"/>
      <c r="E11" s="65"/>
      <c r="F11" s="65"/>
      <c r="G11" s="65"/>
      <c r="H11" s="65"/>
      <c r="I11" s="65"/>
      <c r="J11" s="65"/>
    </row>
  </sheetData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1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u3lFrSOGg3mwHx3b/kt0Aonxptsi94HL5A2sxUouXII=</DigestValue>
    </Reference>
    <Reference URI="#idOfficeObject" Type="http://www.w3.org/2000/09/xmldsig#Object">
      <DigestMethod Algorithm="urn:ietf:params:xml:ns:cpxmlsec:algorithms:gostr3411"/>
      <DigestValue>v8zkf6vHncuhXRCloPXDBCiV4as5hPVZmuRNVdR/mcE=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KEvGfPHxvdXDXdMAlKAW8IKW0Y0/2n7JTzGC5Ypm3ew=</DigestValue>
    </Reference>
  </SignedInfo>
  <SignatureValue>uZh3p8KhvpAwiIGwCzPRuW/QHe20vNN7kpep4yQpjf0EspD3+LK9c/TgArba+27L
lclyML8+Mmmu3SFIOtuWqg==</SignatureValue>
  <KeyInfo>
    <X509Data>
      <X509Certificate>MIIImjCCCEmgAwIBAgIDEsi0MAgGBiqFAwICAzCCAV0xGDAWBgkqhkiG9w0BCQIT
CVNlcnZlciBDQTEgMB4GCSqGSIb3DQEJARYRdWNfZmtAcm9za2F6bmEucnUxHDAa
BgNVBAgMEzc3INCzLiDQnNC+0YHQutCy0LAxGjAYBggqhQMDgQMBARIMMDA3NzEw
NTY4NzYwMRgwFgYFKoUDZAESDTEwNDc3OTcwMTk4MzAxLDAqBgNVBAkMI9GD0LvQ
uNGG0LAg0JjQu9GM0LjQvdC60LAsINC00L7QvCA3MRUwEwYDVQQHDAzQnNC+0YHQ
utCy0LAxCzAJBgNVBAYTAlJVMTgwNgYDVQQKDC/QpNC10LTQtdGA0LDQu9GM0L3Q
vtC1INC60LDQt9C90LDRh9C10LnRgdGC0LLQvjE/MD0GA1UEAww20KPQpiDQpNC1
0LTQtdGA0LDQu9GM0L3QvtCz0L4g0LrQsNC30L3QsNGH0LXQudGB0YLQstCwMB4X
DTE2MDExMjEyMjQ0OFoXDTE3MDQxMjEyMjQ0OFowggHyMRowGAYIKoUDA4EDAQES
DDQwMjQwMTA1NDI5NDEWMBQGBSqFA2QDEgswNzU5NDk5MDIyODEjMCEGCSqGSIb3
DQEJARYUYWx1ZGluQGFkbS5rYWx1Z2EucnUxCzAJBgNVBAYTAlJVMS0wKwYDVQQI
DCQ0MCDQmtCw0LvRg9C20YHQutCw0Y8g0L7QsdC70LDRgdGC0YwxGTAXBgNVBAcM
ENCb0Y7QtNC40L3QvtCy0L4xazBpBgNVBAoMYtCQ0LTQvNC40L3QuNGB0YLRgNCw
0YbQuNGPINCc0KAgItCT0L7RgNC+0LQg0JvRjtC00LjQvdC+0LLQviDQuCDQm9GO
0LTQuNC90L7QstGB0LrQuNC5INGA0LDQudC+0L0iMSUwIwYDVQQLDBzQkdC10YHR
gdGC0YDRg9C60YLRg9GA0L3QvtC1MSgwJgYDVQQqDB/QnNCw0YDQuNGPINCd0LjQ
utC+0LvQsNC10LLQvdCwMRswGQYDVQQEDBLQodGC0LXQv9C40YfQtdCy0LAxKDAm
BgNVBAwMH9Cd0LDRh9Cw0LvRjNC90LjQuiDQvtGC0LTQtdC70LAxOzA5BgNVBAMM
MtCh0YLQtdC/0LjRh9C10LLQsCDQnNCw0YDQuNGPINCd0LjQutC+0LvQsNC10LLQ
vdCwMGMwHAYGKoUDAgITMBIGByqFAwICJAAGByqFAwICHgEDQwAEQOujJrhD4WGj
3PkS/afj2j/USxaxm6qJkUCEj35Ahws7sHM13kVcupi+BQjPX+gBuLPAh6k1d8XT
R3zLHqIFKN6jggRVMIIEUTAMBgNVHRMBAf8EAjAAMB0GA1UdIAQWMBQwCAYGKoUD
ZHEBMAgGBiqFA2RxAjAhBgNVHREEGjAYoBMGA1UEDKAMEwoxMjMwMDkwMjUxhgEw
MDYGBSqFA2RvBC0MKyLQmtGA0LjQv9GC0L7Qn9GA0L4gQ1NQIiAo0LLQtdGA0YHQ
uNGPIDMuNikwggFhBgUqhQNkcASCAVYwggFSDEQi0JrRgNC40L/RgtC+0J/RgNC+
IENTUCIgKNCy0LXRgNGB0LjRjyAzLjYpICjQuNGB0L/QvtC70L3QtdC90LjQtSAy
KQxoItCf0YDQvtCz0YDQsNC80LzQvdC+LdCw0L/Qv9Cw0YDQsNGC0L3Ri9C5INC6
0L7QvNC/0LvQtdC60YEgItCu0L3QuNGB0LXRgNGCLdCT0J7QodCiIi4g0JLQtdGA
0YHQuNGPIDIuMSIMT9Ch0LXRgNGC0LjRhNC40LrQsNGCINGB0L7QvtGC0LLQtdGC
0YHRgtCy0LjRjyDihJYg0KHQpC8xMjQtMjczOCDQvtGCIDAxLjA3LjIwMTUMT9Ch
0LXRgNGC0LjRhNC40LrQsNGCINGB0L7QvtGC0LLQtdGC0YHRgtCy0LjRjyDihJYg
0KHQpC8xMjgtMjE3NSDQvtGCIDIwLjA2LjIwMTMwDgYDVR0PAQH/BAQDAgbAMBMG
A1UdJQQMMAoGCCsGAQUFBwMCMCsGA1UdEAQkMCKADzIwMTYwMTEyMTIyNDA1WoEP
MjAxNzA0MTIxMjI0MDVaMIIBjwYDVR0jBIIBhjCCAYKAFJ5xDg/atAEoXz/iy49l
FZcCR4yroYIBZaSCAWEwggFdMRgwFgYJKoZIhvcNAQkCEwlTZXJ2ZXIgQ0ExIDAe
BgkqhkiG9w0BCQEWEXVjX2ZrQHJvc2them5hLnJ1MRwwGgYDVQQIDBM3NyDQsy4g
0JzQvtGB0LrQstCwMRowGAYIKoUDA4EDAQESDDAwNzcxMDU2ODc2MDEYMBYGBSqF
A2QBEg0xMDQ3Nzk3MDE5ODMwMSwwKgYDVQQJDCPRg9C70LjRhtCwINCY0LvRjNC4
0L3QutCwLCDQtNC+0LwgNzEVMBMGA1UEBwwM0JzQvtGB0LrQstCwMQswCQYDVQQG
EwJSVTE4MDYGA1UECgwv0KTQtdC00LXRgNCw0LvRjNC90L7QtSDQutCw0LfQvdCw
0YfQtdC50YHRgtCy0L4xPzA9BgNVBAMMNtCj0KYg0KTQtdC00LXRgNCw0LvRjNC9
0L7Qs9C+INC60LDQt9C90LDRh9C10LnRgdGC0LLQsIIBATBeBgNVHR8EVzBVMCmg
J6AlhiNodHRwOi8vY3JsLnJvc2them5hLnJ1L2NybC9mazAxLmNybDAooCagJIYi
aHR0cDovL2NybC5mc2ZrLmxvY2FsL2NybC9mazAxLmNybDAdBgNVHQ4EFgQUNdR1
tVUFOfdKh5JxoCoaaHLz8DIwCAYGKoUDAgIDA0EAgETTi0Ps5VmWy6MnMWa6FNok
2+GEtlM1oiA+bZ000sEzqunGhYccS4jt7tro+64eaNH3vuv1vYNrzcbO0U2hMg==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bc1SHBTrPZ+4TjzevGTRYneZ+rY=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pv83mQKrni29oVaLtfFhfjZnbvc=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pv83mQKrni29oVaLtfFhfjZnbvc=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pv83mQKrni29oVaLtfFhfjZnbvc=</DigestValue>
      </Reference>
      <Reference URI="/xl/sharedStrings.xml?ContentType=application/vnd.openxmlformats-officedocument.spreadsheetml.sharedStrings+xml">
        <DigestMethod Algorithm="http://www.w3.org/2000/09/xmldsig#sha1"/>
        <DigestValue>83PVnQ+JH9/1vE6VGh9FyxfZc1U=</DigestValue>
      </Reference>
      <Reference URI="/xl/styles.xml?ContentType=application/vnd.openxmlformats-officedocument.spreadsheetml.styles+xml">
        <DigestMethod Algorithm="http://www.w3.org/2000/09/xmldsig#sha1"/>
        <DigestValue>hyivhrG9bHhrEl5qM19PBhA1L+I=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TlfbvZIm7KoG/EiAUxo/Ty7L9Ug=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3C1meVrA3jIEZxcErIYAdz4D03Q=</DigestValue>
      </Reference>
      <Reference URI="/xl/worksheets/sheet2.xml?ContentType=application/vnd.openxmlformats-officedocument.spreadsheetml.worksheet+xml">
        <DigestMethod Algorithm="http://www.w3.org/2000/09/xmldsig#sha1"/>
        <DigestValue>tN4hp4+luaYv6vTKd/oV1ZWiOa4=</DigestValue>
      </Reference>
      <Reference URI="/xl/worksheets/sheet3.xml?ContentType=application/vnd.openxmlformats-officedocument.spreadsheetml.worksheet+xml">
        <DigestMethod Algorithm="http://www.w3.org/2000/09/xmldsig#sha1"/>
        <DigestValue>vPU6UyyIWZH7xRSAisxrK0uLtoE=</DigestValue>
      </Reference>
    </Manifest>
    <SignatureProperties>
      <SignatureProperty Id="idSignatureTime" Target="#idPackageSignature">
        <mdssi:SignatureTime>
          <mdssi:Format>YYYY-MM-DDThh:mm:ssTZD</mdssi:Format>
          <mdssi:Value>2016-09-27T07:10:08Z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2016-09-27T07:10:08Z</xd:SigningTime>
          <xd:SigningCertificate>
            <xd:Cert>
              <xd:CertDigest>
                <DigestMethod Algorithm="http://www.w3.org/2000/09/xmldsig#sha1"/>
                <DigestValue>prKkoslGZpfc7xa+nY10gKAxhbY=</DigestValue>
              </xd:CertDigest>
              <xd:IssuerSerial>
                <X509IssuerName>CN=УЦ Федерального казначейства, O=Федеральное казначейство, C=RU, L=Москва, STREET="улица Ильинка, дом 7", ОГРН=1047797019830, ИНН=007710568760, S=77 г. Москва, E=uc_fk@roskazna.ru, OID.1.2.840.113549.1.9.2=Server CA</X509IssuerName>
                <X509SerialNumber>1231028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виды ремонта</vt:lpstr>
      <vt:lpstr>показатели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ludra</cp:lastModifiedBy>
  <cp:lastPrinted>2016-08-30T14:32:12Z</cp:lastPrinted>
  <dcterms:created xsi:type="dcterms:W3CDTF">2014-04-04T11:20:04Z</dcterms:created>
  <dcterms:modified xsi:type="dcterms:W3CDTF">2016-09-27T07:10:08Z</dcterms:modified>
</cp:coreProperties>
</file>