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8" windowWidth="14808" windowHeight="7896" tabRatio="808" activeTab="5"/>
  </bookViews>
  <sheets>
    <sheet name="прил 3 " sheetId="20" r:id="rId1"/>
    <sheet name="прил 4" sheetId="5" r:id="rId2"/>
    <sheet name="при 5 " sheetId="21" r:id="rId3"/>
    <sheet name="прил 6 " sheetId="22" r:id="rId4"/>
    <sheet name="прил 7" sheetId="27" r:id="rId5"/>
    <sheet name="прил8" sheetId="25" r:id="rId6"/>
  </sheets>
  <calcPr calcId="125725"/>
</workbook>
</file>

<file path=xl/calcChain.xml><?xml version="1.0" encoding="utf-8"?>
<calcChain xmlns="http://schemas.openxmlformats.org/spreadsheetml/2006/main">
  <c r="D40" i="27"/>
  <c r="D216"/>
  <c r="D211"/>
  <c r="D210" s="1"/>
  <c r="D208"/>
  <c r="D207" s="1"/>
  <c r="D199"/>
  <c r="D198" s="1"/>
  <c r="D196"/>
  <c r="D195" s="1"/>
  <c r="D194" s="1"/>
  <c r="D193"/>
  <c r="D190" s="1"/>
  <c r="D192"/>
  <c r="D191"/>
  <c r="D187"/>
  <c r="D186" s="1"/>
  <c r="D185" s="1"/>
  <c r="D181"/>
  <c r="D180" s="1"/>
  <c r="D177"/>
  <c r="D174" s="1"/>
  <c r="D171"/>
  <c r="D170" s="1"/>
  <c r="D169" s="1"/>
  <c r="D162"/>
  <c r="D161" s="1"/>
  <c r="D160" s="1"/>
  <c r="D156"/>
  <c r="D153" s="1"/>
  <c r="D150"/>
  <c r="D149" s="1"/>
  <c r="D143"/>
  <c r="D142" s="1"/>
  <c r="D141" s="1"/>
  <c r="D121"/>
  <c r="D120" s="1"/>
  <c r="D119" s="1"/>
  <c r="D118" s="1"/>
  <c r="D98"/>
  <c r="D92"/>
  <c r="D91" s="1"/>
  <c r="D87" s="1"/>
  <c r="D86" s="1"/>
  <c r="D85" s="1"/>
  <c r="D81"/>
  <c r="D70"/>
  <c r="D69"/>
  <c r="D68" s="1"/>
  <c r="D67" s="1"/>
  <c r="D63"/>
  <c r="D62" s="1"/>
  <c r="D61" s="1"/>
  <c r="D51"/>
  <c r="D49"/>
  <c r="D44" s="1"/>
  <c r="D47"/>
  <c r="D45"/>
  <c r="D41"/>
  <c r="D39" s="1"/>
  <c r="D31"/>
  <c r="D29"/>
  <c r="D25"/>
  <c r="D21"/>
  <c r="D20" s="1"/>
  <c r="D19" s="1"/>
  <c r="G32" i="20"/>
  <c r="G102"/>
  <c r="D140" i="27" l="1"/>
  <c r="D28"/>
  <c r="D27" s="1"/>
  <c r="D18" s="1"/>
  <c r="D17" s="1"/>
  <c r="D16" s="1"/>
  <c r="D15" s="1"/>
  <c r="D9" s="1"/>
  <c r="D206"/>
  <c r="D205" s="1"/>
  <c r="D204" s="1"/>
  <c r="D117"/>
  <c r="D110" s="1"/>
  <c r="D109" s="1"/>
  <c r="D159"/>
  <c r="D168"/>
  <c r="D184"/>
  <c r="D147" l="1"/>
  <c r="D146" s="1"/>
  <c r="D145" s="1"/>
  <c r="D108" s="1"/>
  <c r="D8" s="1"/>
  <c r="G26" i="20" l="1"/>
  <c r="E26" i="21" l="1"/>
  <c r="E216" i="25" l="1"/>
  <c r="D216"/>
  <c r="E211"/>
  <c r="D211"/>
  <c r="E210"/>
  <c r="D210"/>
  <c r="E208"/>
  <c r="E207" s="1"/>
  <c r="E206" s="1"/>
  <c r="E205" s="1"/>
  <c r="E204" s="1"/>
  <c r="D207"/>
  <c r="E199"/>
  <c r="D199"/>
  <c r="E198"/>
  <c r="D198"/>
  <c r="E196"/>
  <c r="D196"/>
  <c r="E195"/>
  <c r="D195"/>
  <c r="E194"/>
  <c r="D194"/>
  <c r="E193"/>
  <c r="D193"/>
  <c r="E192"/>
  <c r="D192"/>
  <c r="E191"/>
  <c r="D191"/>
  <c r="E190"/>
  <c r="D190"/>
  <c r="E187"/>
  <c r="D187"/>
  <c r="E186"/>
  <c r="D186"/>
  <c r="E185"/>
  <c r="D185"/>
  <c r="E184"/>
  <c r="D184"/>
  <c r="E181"/>
  <c r="D181"/>
  <c r="E180"/>
  <c r="D180"/>
  <c r="E177"/>
  <c r="D177"/>
  <c r="E171"/>
  <c r="D171"/>
  <c r="E170"/>
  <c r="D170"/>
  <c r="E169"/>
  <c r="D169"/>
  <c r="E168"/>
  <c r="D168"/>
  <c r="E162"/>
  <c r="D162"/>
  <c r="E161"/>
  <c r="D161"/>
  <c r="E160"/>
  <c r="D160"/>
  <c r="E159"/>
  <c r="D159"/>
  <c r="E156"/>
  <c r="D156"/>
  <c r="E153"/>
  <c r="D153"/>
  <c r="E150"/>
  <c r="D150"/>
  <c r="E149"/>
  <c r="D149"/>
  <c r="E147"/>
  <c r="D147"/>
  <c r="E146"/>
  <c r="D146"/>
  <c r="E145"/>
  <c r="D145"/>
  <c r="E143"/>
  <c r="D143"/>
  <c r="D140" s="1"/>
  <c r="E142"/>
  <c r="D142"/>
  <c r="D141" s="1"/>
  <c r="E141"/>
  <c r="E140"/>
  <c r="E121"/>
  <c r="D121"/>
  <c r="E120"/>
  <c r="D120"/>
  <c r="E119"/>
  <c r="D119"/>
  <c r="E118"/>
  <c r="D118"/>
  <c r="E117"/>
  <c r="D117"/>
  <c r="E109"/>
  <c r="E110" s="1"/>
  <c r="D109"/>
  <c r="D110" s="1"/>
  <c r="E108"/>
  <c r="D108"/>
  <c r="E98"/>
  <c r="D98"/>
  <c r="E92"/>
  <c r="D92"/>
  <c r="E91"/>
  <c r="D91"/>
  <c r="E87"/>
  <c r="D87"/>
  <c r="E86"/>
  <c r="D86"/>
  <c r="E85"/>
  <c r="D85"/>
  <c r="E81"/>
  <c r="D81"/>
  <c r="E70"/>
  <c r="D70"/>
  <c r="E69"/>
  <c r="D69"/>
  <c r="E68"/>
  <c r="D68"/>
  <c r="E67"/>
  <c r="D67"/>
  <c r="E63"/>
  <c r="D63"/>
  <c r="E62"/>
  <c r="D62"/>
  <c r="E61"/>
  <c r="D61"/>
  <c r="E51"/>
  <c r="D51"/>
  <c r="E49"/>
  <c r="D49"/>
  <c r="E47"/>
  <c r="D47"/>
  <c r="E45"/>
  <c r="D45"/>
  <c r="E44"/>
  <c r="D44"/>
  <c r="E40"/>
  <c r="D40"/>
  <c r="E39"/>
  <c r="D39"/>
  <c r="E38"/>
  <c r="D38"/>
  <c r="E30"/>
  <c r="D30"/>
  <c r="E28"/>
  <c r="E27" s="1"/>
  <c r="E26" s="1"/>
  <c r="D28"/>
  <c r="D27"/>
  <c r="D26" s="1"/>
  <c r="E24"/>
  <c r="D24"/>
  <c r="E22"/>
  <c r="D22"/>
  <c r="D21" s="1"/>
  <c r="D20" s="1"/>
  <c r="E21"/>
  <c r="E20" s="1"/>
  <c r="D19"/>
  <c r="D18" s="1"/>
  <c r="D17" s="1"/>
  <c r="D16" s="1"/>
  <c r="D9" s="1"/>
  <c r="F212" i="22"/>
  <c r="E212"/>
  <c r="F207"/>
  <c r="E207"/>
  <c r="F206"/>
  <c r="E206"/>
  <c r="F204"/>
  <c r="F203" s="1"/>
  <c r="F202" s="1"/>
  <c r="F201" s="1"/>
  <c r="F200" s="1"/>
  <c r="E203"/>
  <c r="E202" s="1"/>
  <c r="E201" s="1"/>
  <c r="E200" s="1"/>
  <c r="F196"/>
  <c r="E196"/>
  <c r="F195"/>
  <c r="E195"/>
  <c r="F193"/>
  <c r="E193"/>
  <c r="F192"/>
  <c r="E192"/>
  <c r="F191"/>
  <c r="E191"/>
  <c r="F190"/>
  <c r="E190"/>
  <c r="F189"/>
  <c r="E189"/>
  <c r="F188"/>
  <c r="E188"/>
  <c r="F187"/>
  <c r="E187"/>
  <c r="F184"/>
  <c r="E184"/>
  <c r="F183"/>
  <c r="E183"/>
  <c r="F182"/>
  <c r="E182"/>
  <c r="F181"/>
  <c r="E181"/>
  <c r="F178"/>
  <c r="E178"/>
  <c r="F177"/>
  <c r="E177"/>
  <c r="F174"/>
  <c r="E174"/>
  <c r="F168"/>
  <c r="E168"/>
  <c r="F167"/>
  <c r="E167"/>
  <c r="F166"/>
  <c r="E166"/>
  <c r="F165"/>
  <c r="E165"/>
  <c r="F159"/>
  <c r="E159"/>
  <c r="F158"/>
  <c r="E158"/>
  <c r="F157"/>
  <c r="E157"/>
  <c r="F156"/>
  <c r="E156"/>
  <c r="F153"/>
  <c r="E153"/>
  <c r="F150"/>
  <c r="E150"/>
  <c r="F147"/>
  <c r="E147"/>
  <c r="F146"/>
  <c r="E146"/>
  <c r="F144"/>
  <c r="E144"/>
  <c r="F143"/>
  <c r="E143"/>
  <c r="F142"/>
  <c r="E142"/>
  <c r="E105" s="1"/>
  <c r="F140"/>
  <c r="E140"/>
  <c r="E137" s="1"/>
  <c r="F139"/>
  <c r="F138" s="1"/>
  <c r="E139"/>
  <c r="E138" s="1"/>
  <c r="F137"/>
  <c r="F118"/>
  <c r="E118"/>
  <c r="F117"/>
  <c r="E117"/>
  <c r="F116"/>
  <c r="E116"/>
  <c r="F115"/>
  <c r="E115"/>
  <c r="F114"/>
  <c r="E114"/>
  <c r="F106"/>
  <c r="F107" s="1"/>
  <c r="E106"/>
  <c r="E107" s="1"/>
  <c r="F105"/>
  <c r="F97"/>
  <c r="E97"/>
  <c r="F91"/>
  <c r="E91"/>
  <c r="F90"/>
  <c r="E90"/>
  <c r="F86"/>
  <c r="E86"/>
  <c r="F85"/>
  <c r="E85"/>
  <c r="F84"/>
  <c r="E84"/>
  <c r="F80"/>
  <c r="E80"/>
  <c r="F69"/>
  <c r="E69"/>
  <c r="F68"/>
  <c r="E68"/>
  <c r="F67"/>
  <c r="E67"/>
  <c r="F66"/>
  <c r="E66"/>
  <c r="F62"/>
  <c r="F61" s="1"/>
  <c r="F60" s="1"/>
  <c r="E62"/>
  <c r="E61"/>
  <c r="E60" s="1"/>
  <c r="F51"/>
  <c r="E51"/>
  <c r="F49"/>
  <c r="E49"/>
  <c r="F47"/>
  <c r="E47"/>
  <c r="F45"/>
  <c r="E45"/>
  <c r="F44"/>
  <c r="E44"/>
  <c r="F40"/>
  <c r="E40"/>
  <c r="F39"/>
  <c r="F38" s="1"/>
  <c r="E39"/>
  <c r="E38"/>
  <c r="F30"/>
  <c r="E30"/>
  <c r="F28"/>
  <c r="E28"/>
  <c r="E27" s="1"/>
  <c r="E26" s="1"/>
  <c r="F24"/>
  <c r="E24"/>
  <c r="F22"/>
  <c r="E22"/>
  <c r="E21" s="1"/>
  <c r="E20" s="1"/>
  <c r="F21"/>
  <c r="F20" s="1"/>
  <c r="E19"/>
  <c r="E18" s="1"/>
  <c r="E17" s="1"/>
  <c r="E16" s="1"/>
  <c r="E9" s="1"/>
  <c r="E217" i="21"/>
  <c r="E212"/>
  <c r="E211" s="1"/>
  <c r="E209"/>
  <c r="E208" s="1"/>
  <c r="E200"/>
  <c r="E199" s="1"/>
  <c r="E197"/>
  <c r="E196" s="1"/>
  <c r="E195" s="1"/>
  <c r="E193"/>
  <c r="E188"/>
  <c r="E187" s="1"/>
  <c r="E186" s="1"/>
  <c r="E182"/>
  <c r="E181" s="1"/>
  <c r="E178"/>
  <c r="E175" s="1"/>
  <c r="E172"/>
  <c r="E171" s="1"/>
  <c r="E170" s="1"/>
  <c r="E163"/>
  <c r="E162" s="1"/>
  <c r="E161" s="1"/>
  <c r="E157"/>
  <c r="E154" s="1"/>
  <c r="E151"/>
  <c r="E150" s="1"/>
  <c r="E144"/>
  <c r="E143" s="1"/>
  <c r="E142" s="1"/>
  <c r="E122"/>
  <c r="E121" s="1"/>
  <c r="E99"/>
  <c r="E93"/>
  <c r="E92" s="1"/>
  <c r="E88" s="1"/>
  <c r="E87" s="1"/>
  <c r="E86" s="1"/>
  <c r="E82"/>
  <c r="E71"/>
  <c r="E70"/>
  <c r="E69" s="1"/>
  <c r="E68" s="1"/>
  <c r="E64"/>
  <c r="E63" s="1"/>
  <c r="E62" s="1"/>
  <c r="E52"/>
  <c r="E50"/>
  <c r="E48"/>
  <c r="E46"/>
  <c r="E42"/>
  <c r="E41" s="1"/>
  <c r="E40" s="1"/>
  <c r="E32"/>
  <c r="E30"/>
  <c r="E22"/>
  <c r="E21" s="1"/>
  <c r="E20" l="1"/>
  <c r="F27" i="22"/>
  <c r="F26" s="1"/>
  <c r="E19" i="25"/>
  <c r="E18" s="1"/>
  <c r="E17" s="1"/>
  <c r="E16" s="1"/>
  <c r="E9" s="1"/>
  <c r="E8" s="1"/>
  <c r="F19" i="22"/>
  <c r="F18" s="1"/>
  <c r="F17" s="1"/>
  <c r="F16" s="1"/>
  <c r="F9" s="1"/>
  <c r="D206" i="25"/>
  <c r="D205" s="1"/>
  <c r="D204" s="1"/>
  <c r="D8" s="1"/>
  <c r="E8" i="22"/>
  <c r="F8"/>
  <c r="E29" i="21"/>
  <c r="E28" s="1"/>
  <c r="E19" s="1"/>
  <c r="E18" s="1"/>
  <c r="E17" s="1"/>
  <c r="E16" s="1"/>
  <c r="E10" s="1"/>
  <c r="E45"/>
  <c r="E207"/>
  <c r="E206" s="1"/>
  <c r="E205" s="1"/>
  <c r="E120"/>
  <c r="E119" s="1"/>
  <c r="E118"/>
  <c r="E111" s="1"/>
  <c r="E110" s="1"/>
  <c r="E141"/>
  <c r="E160"/>
  <c r="E169"/>
  <c r="E185"/>
  <c r="E192"/>
  <c r="E194"/>
  <c r="E191" s="1"/>
  <c r="E148" l="1"/>
  <c r="E147" s="1"/>
  <c r="E146" s="1"/>
  <c r="E109" s="1"/>
  <c r="E9" s="1"/>
  <c r="G189" i="20" l="1"/>
  <c r="G209" i="5"/>
  <c r="H218" l="1"/>
  <c r="H213"/>
  <c r="H210"/>
  <c r="H201"/>
  <c r="H198"/>
  <c r="H194"/>
  <c r="H189"/>
  <c r="H183"/>
  <c r="H179"/>
  <c r="H173"/>
  <c r="H164"/>
  <c r="H158"/>
  <c r="H152"/>
  <c r="H145"/>
  <c r="H123"/>
  <c r="H100"/>
  <c r="H94"/>
  <c r="H83"/>
  <c r="H72"/>
  <c r="H71"/>
  <c r="H65"/>
  <c r="H53"/>
  <c r="H51"/>
  <c r="H49"/>
  <c r="H47"/>
  <c r="H42"/>
  <c r="H32"/>
  <c r="H30"/>
  <c r="H26"/>
  <c r="H24"/>
  <c r="G218" i="20"/>
  <c r="G213"/>
  <c r="G212" s="1"/>
  <c r="G210"/>
  <c r="G209" s="1"/>
  <c r="G201"/>
  <c r="G200" s="1"/>
  <c r="G198"/>
  <c r="G197" s="1"/>
  <c r="G196" s="1"/>
  <c r="G194"/>
  <c r="G188"/>
  <c r="G187" s="1"/>
  <c r="G186"/>
  <c r="G183"/>
  <c r="G182" s="1"/>
  <c r="G179"/>
  <c r="G176" s="1"/>
  <c r="G173"/>
  <c r="G172" s="1"/>
  <c r="G171" s="1"/>
  <c r="G164"/>
  <c r="G163" s="1"/>
  <c r="G162" s="1"/>
  <c r="G158"/>
  <c r="G155" s="1"/>
  <c r="G152"/>
  <c r="G151" s="1"/>
  <c r="G145"/>
  <c r="G144" s="1"/>
  <c r="G143" s="1"/>
  <c r="G123"/>
  <c r="G122" s="1"/>
  <c r="G100"/>
  <c r="G94"/>
  <c r="G93" s="1"/>
  <c r="G89" s="1"/>
  <c r="G88" s="1"/>
  <c r="G87" s="1"/>
  <c r="G83"/>
  <c r="G71" s="1"/>
  <c r="G70" s="1"/>
  <c r="G69" s="1"/>
  <c r="G72"/>
  <c r="G65"/>
  <c r="G64" s="1"/>
  <c r="G63" s="1"/>
  <c r="G53"/>
  <c r="G51"/>
  <c r="G49"/>
  <c r="G42"/>
  <c r="G41" s="1"/>
  <c r="G40" s="1"/>
  <c r="G30"/>
  <c r="G29" s="1"/>
  <c r="G28" s="1"/>
  <c r="G22"/>
  <c r="G21" s="1"/>
  <c r="G20" s="1"/>
  <c r="G123" i="5"/>
  <c r="G213"/>
  <c r="G218"/>
  <c r="G201"/>
  <c r="G183"/>
  <c r="G152"/>
  <c r="G19" i="20" l="1"/>
  <c r="G18" s="1"/>
  <c r="G17" s="1"/>
  <c r="G46"/>
  <c r="G170"/>
  <c r="G48"/>
  <c r="G47" s="1"/>
  <c r="G161"/>
  <c r="G149" s="1"/>
  <c r="G148" s="1"/>
  <c r="G147" s="1"/>
  <c r="G208"/>
  <c r="G207" s="1"/>
  <c r="G206" s="1"/>
  <c r="G151" i="5"/>
  <c r="G200"/>
  <c r="G212"/>
  <c r="H23"/>
  <c r="H41"/>
  <c r="H93"/>
  <c r="H122"/>
  <c r="H151"/>
  <c r="H163"/>
  <c r="H188"/>
  <c r="H197"/>
  <c r="H209"/>
  <c r="G182"/>
  <c r="H46"/>
  <c r="H64"/>
  <c r="H70"/>
  <c r="H144"/>
  <c r="H155"/>
  <c r="H172"/>
  <c r="H182"/>
  <c r="H200"/>
  <c r="H212"/>
  <c r="H193"/>
  <c r="H195"/>
  <c r="H29"/>
  <c r="H21"/>
  <c r="H142"/>
  <c r="H119"/>
  <c r="H161"/>
  <c r="H170"/>
  <c r="H186"/>
  <c r="G121" i="20"/>
  <c r="G120" s="1"/>
  <c r="G119"/>
  <c r="G111" s="1"/>
  <c r="G142"/>
  <c r="G193"/>
  <c r="G195"/>
  <c r="G192" s="1"/>
  <c r="G100" i="5"/>
  <c r="G47"/>
  <c r="G24"/>
  <c r="G110" i="20" l="1"/>
  <c r="G112"/>
  <c r="G16"/>
  <c r="G9" s="1"/>
  <c r="G8" s="1"/>
  <c r="G23" i="5"/>
  <c r="H111"/>
  <c r="H171"/>
  <c r="H143"/>
  <c r="H69"/>
  <c r="H63"/>
  <c r="H196"/>
  <c r="H187"/>
  <c r="H162"/>
  <c r="H121"/>
  <c r="H89"/>
  <c r="H40"/>
  <c r="H22"/>
  <c r="G208"/>
  <c r="H20"/>
  <c r="H28"/>
  <c r="H192"/>
  <c r="H208"/>
  <c r="H149"/>
  <c r="H112"/>
  <c r="G53"/>
  <c r="G32"/>
  <c r="G51"/>
  <c r="G49"/>
  <c r="H207" l="1"/>
  <c r="H19"/>
  <c r="H88"/>
  <c r="H120"/>
  <c r="G22"/>
  <c r="H148"/>
  <c r="G207"/>
  <c r="H206"/>
  <c r="G46"/>
  <c r="G26"/>
  <c r="H147" l="1"/>
  <c r="H87"/>
  <c r="H18"/>
  <c r="G206"/>
  <c r="G164"/>
  <c r="G158"/>
  <c r="G198"/>
  <c r="G194"/>
  <c r="G189"/>
  <c r="G179"/>
  <c r="G173"/>
  <c r="G122"/>
  <c r="G145"/>
  <c r="H11" l="1"/>
  <c r="H110"/>
  <c r="G155"/>
  <c r="G149" s="1"/>
  <c r="G170"/>
  <c r="G172"/>
  <c r="G195"/>
  <c r="G197"/>
  <c r="G186"/>
  <c r="G188"/>
  <c r="G161"/>
  <c r="G163"/>
  <c r="G119"/>
  <c r="G121"/>
  <c r="G142"/>
  <c r="G144"/>
  <c r="G193"/>
  <c r="G94"/>
  <c r="G42"/>
  <c r="G30"/>
  <c r="G83"/>
  <c r="G72"/>
  <c r="G148" l="1"/>
  <c r="G192"/>
  <c r="H10"/>
  <c r="G29"/>
  <c r="G93"/>
  <c r="G71"/>
  <c r="G41"/>
  <c r="G143"/>
  <c r="G120"/>
  <c r="G162"/>
  <c r="G187"/>
  <c r="G196"/>
  <c r="G171"/>
  <c r="G111"/>
  <c r="G21"/>
  <c r="G65"/>
  <c r="G112" l="1"/>
  <c r="G40"/>
  <c r="G70"/>
  <c r="G89"/>
  <c r="G28"/>
  <c r="G147"/>
  <c r="G64"/>
  <c r="G20"/>
  <c r="G19" l="1"/>
  <c r="G18" s="1"/>
  <c r="G69"/>
  <c r="G110"/>
  <c r="G63"/>
  <c r="G88"/>
  <c r="G87" l="1"/>
  <c r="G11"/>
  <c r="G10" l="1"/>
</calcChain>
</file>

<file path=xl/sharedStrings.xml><?xml version="1.0" encoding="utf-8"?>
<sst xmlns="http://schemas.openxmlformats.org/spreadsheetml/2006/main" count="5470" uniqueCount="237">
  <si>
    <t>001</t>
  </si>
  <si>
    <t>810</t>
  </si>
  <si>
    <t>540</t>
  </si>
  <si>
    <t>000</t>
  </si>
  <si>
    <t>310</t>
  </si>
  <si>
    <t>244</t>
  </si>
  <si>
    <t>852</t>
  </si>
  <si>
    <t>Разд.</t>
  </si>
  <si>
    <t>Ц.ст.</t>
  </si>
  <si>
    <t>КОСГУ</t>
  </si>
  <si>
    <t xml:space="preserve">    Муниципальное образования сельского поселения "Деревня Заболотье"</t>
  </si>
  <si>
    <t>0000</t>
  </si>
  <si>
    <t>0000000000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</si>
  <si>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</si>
  <si>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</si>
  <si>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Депутаты представительного органа муниципального образования</t>
  </si>
  <si>
    <t>5100100300</t>
  </si>
  <si>
    <t xml:space="preserve">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</si>
  <si>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</si>
  <si>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        Прочие расходы</t>
  </si>
  <si>
    <t>290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</si>
  <si>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</si>
  <si>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</si>
  <si>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Центральный аппарат</t>
  </si>
  <si>
    <t>5100100400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</si>
  <si>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</si>
  <si>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</si>
  <si>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</t>
  </si>
  <si>
    <t>211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</si>
  <si>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</si>
  <si>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</si>
  <si>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</t>
  </si>
  <si>
    <t>213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</si>
  <si>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</si>
  <si>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</si>
  <si>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  Услуги связи</t>
  </si>
  <si>
    <t>221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</si>
  <si>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</si>
  <si>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</si>
  <si>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</si>
  <si>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</si>
  <si>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</si>
  <si>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</si>
  <si>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</si>
  <si>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</si>
  <si>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</si>
  <si>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>340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</si>
  <si>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</si>
  <si>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</si>
  <si>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</si>
  <si>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  Глава местной администрации (исполнительно-распорядительного органа муниципального образования)</t>
  </si>
  <si>
    <t>5100100800</t>
  </si>
  <si>
    <t xml:space="preserve">      Резервные фонды</t>
  </si>
  <si>
    <t>0111</t>
  </si>
  <si>
    <t xml:space="preserve">        Резервный фонд администрации сельского поселения</t>
  </si>
  <si>
    <t>5100100700</t>
  </si>
  <si>
    <t xml:space="preserve">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</si>
  <si>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</si>
  <si>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</si>
  <si>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</si>
  <si>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Реализация государственных функций, связанных с общегосударственными вопросами</t>
  </si>
  <si>
    <t>5100100900</t>
  </si>
  <si>
    <t xml:space="preserve">            Транспортные услуги</t>
  </si>
  <si>
    <t>222</t>
  </si>
  <si>
    <t xml:space="preserve">      Мобилизационная и вневойсковая подготовка</t>
  </si>
  <si>
    <t>0203</t>
  </si>
  <si>
    <t>9990051180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</si>
  <si>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</si>
  <si>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</si>
  <si>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Опахивание населенных пунктов минерализованной полосой</t>
  </si>
  <si>
    <t>1000100100</t>
  </si>
  <si>
    <t xml:space="preserve">        Страхование расходов по ликвидации последствий ЧС</t>
  </si>
  <si>
    <t>1000100300</t>
  </si>
  <si>
    <t xml:space="preserve">      Дорожное хозяйство (дорожные фонды)</t>
  </si>
  <si>
    <t>0409</t>
  </si>
  <si>
    <t xml:space="preserve">        Паспортизация автомобильных дорог общего пользования местного значения на территории Людиновского района</t>
  </si>
  <si>
    <t>2410601000</t>
  </si>
  <si>
    <t xml:space="preserve">      Коммунальное хозяйство</t>
  </si>
  <si>
    <t>0502</t>
  </si>
  <si>
    <t xml:space="preserve">        Содержание в нормативном состоянии источников водоснабжения</t>
  </si>
  <si>
    <t>0510201020</t>
  </si>
  <si>
    <t xml:space="preserve">        Строительство, капитальный ремонт, содержание канализационных сетей</t>
  </si>
  <si>
    <t>0510301000</t>
  </si>
  <si>
    <t xml:space="preserve">        Содержание полигона ТБО (Субсидии на сбор и вывоз ТБО)</t>
  </si>
  <si>
    <t>1201001000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</si>
  <si>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</si>
  <si>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</si>
  <si>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</si>
  <si>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</si>
  <si>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Предоставление субсидии в целях возмещения затрат по оказанию коммунальных услуг</t>
  </si>
  <si>
    <t>3000201060</t>
  </si>
  <si>
    <t xml:space="preserve">        Услуги водоснабжения и водоотведения</t>
  </si>
  <si>
    <t>4800100300</t>
  </si>
  <si>
    <t xml:space="preserve">      Благоустройство</t>
  </si>
  <si>
    <t>0503</t>
  </si>
  <si>
    <t xml:space="preserve">        Потребление электроэнергии объектами уличного освещения</t>
  </si>
  <si>
    <t>4800100110</t>
  </si>
  <si>
    <t xml:space="preserve">        Содержание объектов уличного освещения</t>
  </si>
  <si>
    <t>4800100120</t>
  </si>
  <si>
    <t xml:space="preserve">        Содержание в чистоте территории сельского поселения</t>
  </si>
  <si>
    <t>4800100210</t>
  </si>
  <si>
    <t xml:space="preserve">        Обустройство и содержание детских и спортивных площадок</t>
  </si>
  <si>
    <t xml:space="preserve">        Ликвидация стихийных свалок</t>
  </si>
  <si>
    <t>4800100500</t>
  </si>
  <si>
    <t xml:space="preserve">        Содержание дорог в нормативном состоянии</t>
  </si>
  <si>
    <t>4800100600</t>
  </si>
  <si>
    <t xml:space="preserve">      Профессиональная подготовка, переподготовка и повышение квалификации</t>
  </si>
  <si>
    <t>0705</t>
  </si>
  <si>
    <t xml:space="preserve">        Профессиональная подготовка, переподготовка и повышение квалификации</t>
  </si>
  <si>
    <t>5100100500</t>
  </si>
  <si>
    <t xml:space="preserve">      Культура</t>
  </si>
  <si>
    <t>0801</t>
  </si>
  <si>
    <t>1100302500</t>
  </si>
  <si>
    <t xml:space="preserve">          Иные межбюджетные трансферты</t>
  </si>
  <si>
    <t xml:space="preserve">            Перечисления другим бюджетам бюджетной системы Российской Федерации</t>
  </si>
  <si>
    <t>251</t>
  </si>
  <si>
    <t xml:space="preserve">      Социальное обеспечение населения</t>
  </si>
  <si>
    <t>1003</t>
  </si>
  <si>
    <t xml:space="preserve">        Публичные нормативные социальные выплаты гражданам</t>
  </si>
  <si>
    <t>0310100100</t>
  </si>
  <si>
    <t xml:space="preserve">          Иные выплаты населению</t>
  </si>
  <si>
    <t>360</t>
  </si>
  <si>
    <t xml:space="preserve">            Пособия по социальной помощи населению</t>
  </si>
  <si>
    <t>262</t>
  </si>
  <si>
    <t xml:space="preserve">        Пособия по социальной помощи населению</t>
  </si>
  <si>
    <t>0310100200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</si>
  <si>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</si>
  <si>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</si>
  <si>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Пенсии, пособия, выплачиваемые организациями сектора государственного управления</t>
  </si>
  <si>
    <t>263</t>
  </si>
  <si>
    <t xml:space="preserve">        Социальная поддержка работников культуры, проживающих и работающих в сельской местности</t>
  </si>
  <si>
    <t>0310201500</t>
  </si>
  <si>
    <t xml:space="preserve">      Физическая культура</t>
  </si>
  <si>
    <t>1101</t>
  </si>
  <si>
    <t xml:space="preserve">        Развитие физической культуры и спорта в сельских поселениях Людиновского района</t>
  </si>
  <si>
    <t>1310101500</t>
  </si>
  <si>
    <t xml:space="preserve">            Увеличение стоимости имущества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</si>
  <si>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Заболотье"</t>
  </si>
  <si>
    <t>Основное мероприятие "Обеспечение функционирования администрации (исполнительно-распорядительного органа) сельского поселения "Деревня Заболотье"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</si>
  <si>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</si>
  <si>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</si>
  <si>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</t>
  </si>
  <si>
    <t>Непрограмные расходы  федеральных органов исполнительной власти</t>
  </si>
  <si>
    <t>Муниципальная программа "Безопасность жизнедеятельности на территории сельского поселения "Деревня Заболотье"</t>
  </si>
  <si>
    <t>Основное мероприятие "Обеспечение безопасности жизнедеятельности на территории поселения"</t>
  </si>
  <si>
    <t>Муниципальная программа "Развитие дорожного хозяйства в Людиновском районе"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</si>
  <si>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</si>
  <si>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Муниципальная программа "Обеспечени едоступным и комфортным жильем и коммунальными услугами население  Людиновского района"</t>
  </si>
  <si>
    <t>Подпрограммма "Чистая вода в Людиновском районе"</t>
  </si>
  <si>
    <t>Муниципальная программа "Охрана окружающей среды в Людиновском районе"</t>
  </si>
  <si>
    <t>Основное мероприятие"Содержание полигона ТБО"</t>
  </si>
  <si>
    <t xml:space="preserve">Муниципальная программа "Благоустройство на территории сельского поселения "Деревня Заболотье" </t>
  </si>
  <si>
    <t>Основное мероприятие «Создание условий для комфортного проживания на территории сельского поселения «Деревня Заболотье»</t>
  </si>
  <si>
    <t>Основное мероприятие "Обеспечение функционирования администрации (исполнитнльно-распорядительного органа) сельского поселения "Деревня Заболотье""</t>
  </si>
  <si>
    <t xml:space="preserve">Муниципальная программа "Развитие культуры в Людиновском районе" </t>
  </si>
  <si>
    <t>Основное мероприятие "Поддержка и  развитие традиционной культуры"</t>
  </si>
  <si>
    <t>Муниципальная программа "Социальная поддержка граждан сельского поселения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</si>
  <si>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</si>
  <si>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</si>
  <si>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 xml:space="preserve">            Услуги транспорта</t>
  </si>
  <si>
    <t xml:space="preserve">            Прочие работы, услуги/ запрака онетуш, тушение пала</t>
  </si>
  <si>
    <t>Ведомственная структура расходов бюджета муниципального образования сельского поселения  "Деревня Заболотье" на  2018 год</t>
  </si>
  <si>
    <t xml:space="preserve">          Закупка товаров, работ, услуг в сфере информационно-коммуникационных технологий /рында, рупор,агитация, огнетуш ,, инф стенды</t>
  </si>
  <si>
    <t xml:space="preserve">          услуги транспорта</t>
  </si>
  <si>
    <t>4800100410</t>
  </si>
  <si>
    <t>4800100420</t>
  </si>
  <si>
    <t xml:space="preserve">            Начисления на выплаты по оплате труда 30,2 %</t>
  </si>
  <si>
    <t>Основное мероприятие «Социальное обеспечение и иные выплаты населению»</t>
  </si>
  <si>
    <t>Распределение бюджетных ассигнований бюджета муниципального образования сельского поселения  "Деревня Заболотье" по разделам, подразделам на  2018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</si>
  <si>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</si>
  <si>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</si>
  <si>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</si>
  <si>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120</t>
  </si>
  <si>
    <t>100</t>
  </si>
  <si>
    <t xml:space="preserve">Закупка товаров, работ и услуг для государственных (муниципальных) нужд
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</si>
  <si>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</si>
  <si>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240</t>
  </si>
  <si>
    <t>Иные бюджетнве ассигнования</t>
  </si>
  <si>
    <t xml:space="preserve">Уплата налогов,сборов и иных платежей </t>
  </si>
  <si>
    <t>800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</si>
  <si>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</si>
  <si>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</si>
  <si>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</si>
  <si>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</si>
  <si>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0100</t>
  </si>
  <si>
    <t>Национальная оборона</t>
  </si>
  <si>
    <t>0200</t>
  </si>
  <si>
    <t xml:space="preserve">        Субвенция на 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</si>
  <si>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</si>
  <si>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0300</t>
  </si>
  <si>
    <t>1000100200</t>
  </si>
  <si>
    <t xml:space="preserve">    Предупреждение и ликвидация пожаров и чрезвычайных ситуаций</t>
  </si>
  <si>
    <t>Национальная экономика</t>
  </si>
  <si>
    <t>Жилищно-коммунальное хозяйство</t>
  </si>
  <si>
    <t>0500</t>
  </si>
  <si>
    <t>0400</t>
  </si>
  <si>
    <t>Основное мероприятие "Содержание автомобильных дорог"</t>
  </si>
  <si>
    <t>2400000000</t>
  </si>
  <si>
    <t>241000000</t>
  </si>
  <si>
    <t xml:space="preserve">      Обустройство сквера д. Заболотье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</si>
  <si>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</si>
  <si>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          кап ремонт . Водопровод д. Заболотье</t>
  </si>
  <si>
    <t xml:space="preserve">Наименование </t>
  </si>
  <si>
    <t>КГРБС</t>
  </si>
  <si>
    <t>Группы, подгруп, виды расх.</t>
  </si>
  <si>
    <t>Бюджетные ассигнования</t>
  </si>
  <si>
    <t>Бюджетные ассигнования 2019</t>
  </si>
  <si>
    <t>Бюджетные ассигнования 2020</t>
  </si>
  <si>
    <t xml:space="preserve">          кап ремонт .канализация д. Заболотье</t>
  </si>
  <si>
    <t xml:space="preserve">          кап ремонт . Канализация</t>
  </si>
  <si>
    <t>Распределение бюджетных ассигнований бюджета сельского поселени "Деревня Заболотье" по  целевым статьям (муниципальным программам и непрограммным напрвлениям деятельности), группам и подгруппам видов расходов классификации расходов бюджетов на 2018 год</t>
  </si>
  <si>
    <t>Ведомственная структура расходов бюджета муниципального образования сельского поселения  "Деревня Заболотье" на  2019-2020 годы</t>
  </si>
  <si>
    <t>Приложение №8</t>
  </si>
  <si>
    <t>к решению Сельской Думы</t>
  </si>
  <si>
    <t>сельского поселения "Деревня Заболотье"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</si>
  <si>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</si>
  <si>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</si>
  <si>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</si>
  <si>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</si>
  <si>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</si>
  <si>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Распределение бюджетных ассигнований бюджета муниципального образования сельского поселения  "Деревня Заболотье" по разделам, подразделам  на  2019-2020 годы</t>
  </si>
  <si>
    <t>Распределение бюджетных ассигнований бюджета муниципального образования сельского поселения  "Деревня Заболотье" по разделам, подразделам на  2019-2020г</t>
  </si>
  <si>
    <t xml:space="preserve">          Иные субсидии юридическим лицам (кроме некоммерческих организаций), инди.предпр, физ. лицам - производителям товаров, работ, услуг</t>
  </si>
  <si>
    <t xml:space="preserve">        Иные выплаты персоналу государственных (муниципальных) органов, за исключением фонда оплаты труда</t>
  </si>
  <si>
    <t>122</t>
  </si>
  <si>
    <t xml:space="preserve">          Прочие выплаты</t>
  </si>
  <si>
    <t>212</t>
  </si>
  <si>
    <t>Чистка дорог от снега</t>
  </si>
  <si>
    <t>2410100100</t>
  </si>
  <si>
    <t>Муниципальная программа "Обеспечение доступным и комфортным жильем и коммунальными услугами население  Людиновского района"</t>
  </si>
  <si>
    <t xml:space="preserve">          проектные работы на очистные сооружения </t>
  </si>
  <si>
    <t xml:space="preserve">          кап ремонт . Водопровод д. Заболотье, канализация д. Заболотье</t>
  </si>
  <si>
    <t>от 28.12.2017 № 97</t>
  </si>
  <si>
    <t>От 28.12.2017 № 97</t>
  </si>
  <si>
    <t xml:space="preserve">От 28.12.2017 № 97  </t>
  </si>
  <si>
    <t xml:space="preserve">От 28.12.2017 № 97     </t>
  </si>
  <si>
    <t xml:space="preserve">От 28.12.2017 № 97   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</si>
</sst>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2"/>
      <color theme="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family val="1"/>
      <charset val="204"/>
    </font>
    <font>
      <i/>
      <sz val="11"/>
      <name val="Arial Cyr"/>
      <charset val="204"/>
    </font>
    <font>
      <sz val="12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 Cyr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sz val="9"/>
      <color theme="1"/>
      <name val="Arial Cyr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9"/>
      <color rgb="FF000000"/>
      <name val="Arial Cyr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4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1">
      <alignment horizontal="center" vertical="center" wrapText="1"/>
    </xf>
    <xf numFmtId="0" fontId="3" fillId="0" borderId="1">
      <alignment vertical="top" wrapText="1"/>
    </xf>
    <xf numFmtId="49" fontId="2" fillId="0" borderId="1">
      <alignment horizontal="center" vertical="top" shrinkToFit="1"/>
    </xf>
    <xf numFmtId="4" fontId="3" fillId="3" borderId="1">
      <alignment horizontal="right" vertical="top" shrinkToFit="1"/>
    </xf>
    <xf numFmtId="4" fontId="2" fillId="0" borderId="1">
      <alignment horizontal="right" vertical="top" shrinkToFit="1"/>
    </xf>
    <xf numFmtId="49" fontId="5" fillId="0" borderId="3">
      <alignment horizontal="left" vertical="top" wrapText="1"/>
    </xf>
    <xf numFmtId="4" fontId="5" fillId="0" borderId="3">
      <alignment horizontal="right" vertical="top" shrinkToFit="1"/>
    </xf>
    <xf numFmtId="0" fontId="6" fillId="0" borderId="3">
      <alignment horizontal="center" vertical="center" wrapText="1"/>
    </xf>
    <xf numFmtId="4" fontId="5" fillId="7" borderId="3">
      <alignment horizontal="right" vertical="top" shrinkToFit="1"/>
    </xf>
    <xf numFmtId="0" fontId="6" fillId="0" borderId="3">
      <alignment horizontal="left"/>
    </xf>
    <xf numFmtId="4" fontId="6" fillId="8" borderId="3">
      <alignment horizontal="right" vertical="top" shrinkToFit="1"/>
    </xf>
  </cellStyleXfs>
  <cellXfs count="109">
    <xf numFmtId="0" fontId="0" fillId="0" borderId="0" xfId="0"/>
    <xf numFmtId="0" fontId="4" fillId="2" borderId="0" xfId="0" applyFont="1" applyFill="1"/>
    <xf numFmtId="0" fontId="0" fillId="2" borderId="0" xfId="0" applyFill="1"/>
    <xf numFmtId="49" fontId="8" fillId="2" borderId="2" xfId="3" applyNumberFormat="1" applyFont="1" applyFill="1" applyBorder="1" applyAlignment="1" applyProtection="1">
      <alignment horizontal="center" vertical="center" shrinkToFit="1"/>
    </xf>
    <xf numFmtId="4" fontId="9" fillId="4" borderId="2" xfId="4" applyNumberFormat="1" applyFont="1" applyFill="1" applyBorder="1" applyAlignment="1" applyProtection="1">
      <alignment vertical="center" shrinkToFit="1"/>
    </xf>
    <xf numFmtId="4" fontId="9" fillId="2" borderId="2" xfId="5" applyNumberFormat="1" applyFont="1" applyFill="1" applyBorder="1" applyAlignment="1" applyProtection="1">
      <alignment vertical="center" shrinkToFit="1"/>
    </xf>
    <xf numFmtId="49" fontId="7" fillId="2" borderId="2" xfId="3" applyNumberFormat="1" applyFont="1" applyFill="1" applyBorder="1" applyAlignment="1" applyProtection="1">
      <alignment horizontal="center" vertical="center" shrinkToFit="1"/>
    </xf>
    <xf numFmtId="4" fontId="10" fillId="4" borderId="2" xfId="4" applyNumberFormat="1" applyFont="1" applyFill="1" applyBorder="1" applyAlignment="1" applyProtection="1">
      <alignment vertical="center" shrinkToFit="1"/>
    </xf>
    <xf numFmtId="4" fontId="11" fillId="2" borderId="2" xfId="5" applyNumberFormat="1" applyFont="1" applyFill="1" applyBorder="1" applyAlignment="1" applyProtection="1">
      <alignment vertical="center" shrinkToFit="1"/>
    </xf>
    <xf numFmtId="4" fontId="11" fillId="4" borderId="2" xfId="4" applyNumberFormat="1" applyFont="1" applyFill="1" applyBorder="1" applyAlignment="1" applyProtection="1">
      <alignment vertical="center" shrinkToFit="1"/>
    </xf>
    <xf numFmtId="4" fontId="10" fillId="2" borderId="2" xfId="5" applyNumberFormat="1" applyFont="1" applyFill="1" applyBorder="1" applyAlignment="1" applyProtection="1">
      <alignment vertical="center" shrinkToFit="1"/>
    </xf>
    <xf numFmtId="4" fontId="12" fillId="2" borderId="2" xfId="5" applyNumberFormat="1" applyFont="1" applyFill="1" applyBorder="1" applyAlignment="1" applyProtection="1">
      <alignment vertical="center" shrinkToFit="1"/>
    </xf>
    <xf numFmtId="4" fontId="13" fillId="2" borderId="2" xfId="5" applyNumberFormat="1" applyFont="1" applyFill="1" applyBorder="1" applyAlignment="1" applyProtection="1">
      <alignment vertical="center" shrinkToFit="1"/>
    </xf>
    <xf numFmtId="49" fontId="14" fillId="2" borderId="2" xfId="3" applyNumberFormat="1" applyFont="1" applyFill="1" applyBorder="1" applyAlignment="1" applyProtection="1">
      <alignment horizontal="center" vertical="center" shrinkToFit="1"/>
    </xf>
    <xf numFmtId="4" fontId="13" fillId="4" borderId="2" xfId="4" applyNumberFormat="1" applyFont="1" applyFill="1" applyBorder="1" applyAlignment="1" applyProtection="1">
      <alignment vertical="center" shrinkToFit="1"/>
    </xf>
    <xf numFmtId="4" fontId="12" fillId="4" borderId="2" xfId="4" applyNumberFormat="1" applyFont="1" applyFill="1" applyBorder="1" applyAlignment="1" applyProtection="1">
      <alignment vertical="center" shrinkToFit="1"/>
    </xf>
    <xf numFmtId="0" fontId="15" fillId="2" borderId="2" xfId="0" applyFont="1" applyFill="1" applyBorder="1" applyAlignment="1">
      <alignment wrapText="1"/>
    </xf>
    <xf numFmtId="0" fontId="16" fillId="2" borderId="0" xfId="0" applyFont="1" applyFill="1"/>
    <xf numFmtId="4" fontId="17" fillId="2" borderId="0" xfId="0" applyNumberFormat="1" applyFont="1" applyFill="1"/>
    <xf numFmtId="49" fontId="18" fillId="2" borderId="2" xfId="3" applyNumberFormat="1" applyFont="1" applyFill="1" applyBorder="1" applyAlignment="1" applyProtection="1">
      <alignment horizontal="center" vertical="center" shrinkToFit="1"/>
    </xf>
    <xf numFmtId="49" fontId="18" fillId="5" borderId="2" xfId="3" applyNumberFormat="1" applyFont="1" applyFill="1" applyBorder="1" applyAlignment="1" applyProtection="1">
      <alignment horizontal="center" vertical="center" shrinkToFit="1"/>
    </xf>
    <xf numFmtId="4" fontId="19" fillId="5" borderId="2" xfId="5" applyNumberFormat="1" applyFont="1" applyFill="1" applyBorder="1" applyAlignment="1" applyProtection="1">
      <alignment vertical="center" shrinkToFit="1"/>
    </xf>
    <xf numFmtId="4" fontId="20" fillId="6" borderId="2" xfId="4" applyNumberFormat="1" applyFont="1" applyFill="1" applyBorder="1" applyAlignment="1" applyProtection="1">
      <alignment vertical="center" shrinkToFit="1"/>
    </xf>
    <xf numFmtId="4" fontId="23" fillId="4" borderId="2" xfId="4" applyNumberFormat="1" applyFont="1" applyFill="1" applyBorder="1" applyAlignment="1" applyProtection="1">
      <alignment vertical="center" shrinkToFit="1"/>
    </xf>
    <xf numFmtId="4" fontId="19" fillId="4" borderId="2" xfId="4" applyNumberFormat="1" applyFont="1" applyFill="1" applyBorder="1" applyAlignment="1" applyProtection="1">
      <alignment vertical="center" shrinkToFit="1"/>
    </xf>
    <xf numFmtId="4" fontId="19" fillId="6" borderId="2" xfId="4" applyNumberFormat="1" applyFont="1" applyFill="1" applyBorder="1" applyAlignment="1" applyProtection="1">
      <alignment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24" fillId="4" borderId="2" xfId="4" applyNumberFormat="1" applyFont="1" applyFill="1" applyBorder="1" applyAlignment="1" applyProtection="1">
      <alignment vertical="center" shrinkToFit="1"/>
    </xf>
    <xf numFmtId="0" fontId="0" fillId="0" borderId="0" xfId="0"/>
    <xf numFmtId="0" fontId="0" fillId="0" borderId="0" xfId="0"/>
    <xf numFmtId="4" fontId="19" fillId="5" borderId="2" xfId="4" applyNumberFormat="1" applyFont="1" applyFill="1" applyBorder="1" applyAlignment="1" applyProtection="1">
      <alignment vertical="center" shrinkToFit="1"/>
    </xf>
    <xf numFmtId="49" fontId="18" fillId="9" borderId="2" xfId="3" applyNumberFormat="1" applyFont="1" applyFill="1" applyBorder="1" applyAlignment="1" applyProtection="1">
      <alignment horizontal="center" vertical="center" shrinkToFit="1"/>
    </xf>
    <xf numFmtId="4" fontId="19" fillId="12" borderId="2" xfId="4" applyNumberFormat="1" applyFont="1" applyFill="1" applyBorder="1" applyAlignment="1" applyProtection="1">
      <alignment vertical="center" shrinkToFit="1"/>
    </xf>
    <xf numFmtId="4" fontId="20" fillId="9" borderId="2" xfId="5" applyNumberFormat="1" applyFont="1" applyFill="1" applyBorder="1" applyAlignment="1" applyProtection="1">
      <alignment vertical="center" shrinkToFit="1"/>
    </xf>
    <xf numFmtId="4" fontId="19" fillId="9" borderId="2" xfId="5" applyNumberFormat="1" applyFont="1" applyFill="1" applyBorder="1" applyAlignment="1" applyProtection="1">
      <alignment vertical="center" shrinkToFit="1"/>
    </xf>
    <xf numFmtId="0" fontId="0" fillId="0" borderId="0" xfId="0"/>
    <xf numFmtId="49" fontId="22" fillId="0" borderId="2" xfId="0" applyNumberFormat="1" applyFont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4" fontId="20" fillId="12" borderId="2" xfId="4" applyNumberFormat="1" applyFont="1" applyFill="1" applyBorder="1" applyAlignment="1" applyProtection="1">
      <alignment vertical="center" shrinkToFit="1"/>
    </xf>
    <xf numFmtId="0" fontId="26" fillId="2" borderId="2" xfId="2" applyNumberFormat="1" applyFont="1" applyFill="1" applyBorder="1" applyAlignment="1" applyProtection="1">
      <alignment vertical="center" wrapText="1"/>
    </xf>
    <xf numFmtId="0" fontId="26" fillId="9" borderId="2" xfId="2" applyNumberFormat="1" applyFont="1" applyFill="1" applyBorder="1" applyAlignment="1" applyProtection="1">
      <alignment vertical="center" wrapText="1"/>
    </xf>
    <xf numFmtId="0" fontId="26" fillId="5" borderId="2" xfId="2" applyNumberFormat="1" applyFont="1" applyFill="1" applyBorder="1" applyAlignment="1" applyProtection="1">
      <alignment vertical="center" wrapText="1"/>
    </xf>
    <xf numFmtId="0" fontId="15" fillId="2" borderId="2" xfId="2" applyNumberFormat="1" applyFont="1" applyFill="1" applyBorder="1" applyAlignment="1" applyProtection="1">
      <alignment vertical="center" wrapText="1"/>
    </xf>
    <xf numFmtId="0" fontId="27" fillId="2" borderId="2" xfId="2" applyNumberFormat="1" applyFont="1" applyFill="1" applyBorder="1" applyAlignment="1" applyProtection="1">
      <alignment vertical="center" wrapText="1"/>
    </xf>
    <xf numFmtId="0" fontId="28" fillId="10" borderId="2" xfId="0" applyFont="1" applyFill="1" applyBorder="1" applyAlignment="1">
      <alignment horizontal="left" wrapText="1"/>
    </xf>
    <xf numFmtId="0" fontId="29" fillId="2" borderId="2" xfId="0" applyFont="1" applyFill="1" applyBorder="1" applyAlignment="1">
      <alignment horizontal="left" vertical="top" wrapText="1"/>
    </xf>
    <xf numFmtId="0" fontId="30" fillId="10" borderId="2" xfId="0" applyFont="1" applyFill="1" applyBorder="1" applyAlignment="1">
      <alignment horizontal="left" wrapText="1"/>
    </xf>
    <xf numFmtId="0" fontId="31" fillId="0" borderId="2" xfId="0" applyFont="1" applyBorder="1" applyAlignment="1">
      <alignment horizontal="left" vertical="center" wrapText="1"/>
    </xf>
    <xf numFmtId="0" fontId="29" fillId="11" borderId="2" xfId="0" applyFont="1" applyFill="1" applyBorder="1" applyAlignment="1">
      <alignment vertical="top" wrapText="1"/>
    </xf>
    <xf numFmtId="0" fontId="32" fillId="0" borderId="6" xfId="0" applyFont="1" applyBorder="1" applyAlignment="1">
      <alignment wrapText="1"/>
    </xf>
    <xf numFmtId="0" fontId="34" fillId="10" borderId="2" xfId="0" applyFont="1" applyFill="1" applyBorder="1" applyAlignment="1">
      <alignment horizontal="left" wrapText="1"/>
    </xf>
    <xf numFmtId="0" fontId="35" fillId="2" borderId="2" xfId="0" applyFont="1" applyFill="1" applyBorder="1" applyAlignment="1">
      <alignment horizontal="left" vertical="top" wrapText="1"/>
    </xf>
    <xf numFmtId="0" fontId="36" fillId="10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left" vertical="center" wrapText="1"/>
    </xf>
    <xf numFmtId="0" fontId="35" fillId="11" borderId="2" xfId="0" applyFont="1" applyFill="1" applyBorder="1" applyAlignment="1">
      <alignment vertical="top" wrapText="1"/>
    </xf>
    <xf numFmtId="0" fontId="36" fillId="0" borderId="6" xfId="0" applyFont="1" applyBorder="1" applyAlignment="1">
      <alignment wrapText="1"/>
    </xf>
    <xf numFmtId="0" fontId="0" fillId="0" borderId="0" xfId="0" applyBorder="1"/>
    <xf numFmtId="0" fontId="36" fillId="0" borderId="2" xfId="0" applyFont="1" applyBorder="1" applyAlignment="1">
      <alignment wrapText="1"/>
    </xf>
    <xf numFmtId="49" fontId="38" fillId="2" borderId="2" xfId="3" applyNumberFormat="1" applyFont="1" applyFill="1" applyBorder="1" applyAlignment="1" applyProtection="1">
      <alignment horizontal="center" vertical="center" shrinkToFit="1"/>
    </xf>
    <xf numFmtId="4" fontId="38" fillId="4" borderId="2" xfId="4" applyNumberFormat="1" applyFont="1" applyFill="1" applyBorder="1" applyAlignment="1" applyProtection="1">
      <alignment vertical="center" shrinkToFit="1"/>
    </xf>
    <xf numFmtId="49" fontId="38" fillId="9" borderId="2" xfId="3" applyNumberFormat="1" applyFont="1" applyFill="1" applyBorder="1" applyAlignment="1" applyProtection="1">
      <alignment horizontal="center" vertical="center" shrinkToFit="1"/>
    </xf>
    <xf numFmtId="4" fontId="38" fillId="12" borderId="2" xfId="4" applyNumberFormat="1" applyFont="1" applyFill="1" applyBorder="1" applyAlignment="1" applyProtection="1">
      <alignment vertical="center" shrinkToFit="1"/>
    </xf>
    <xf numFmtId="49" fontId="38" fillId="5" borderId="2" xfId="3" applyNumberFormat="1" applyFont="1" applyFill="1" applyBorder="1" applyAlignment="1" applyProtection="1">
      <alignment horizontal="center" vertical="center" shrinkToFit="1"/>
    </xf>
    <xf numFmtId="4" fontId="38" fillId="5" borderId="2" xfId="5" applyNumberFormat="1" applyFont="1" applyFill="1" applyBorder="1" applyAlignment="1" applyProtection="1">
      <alignment vertical="center" shrinkToFit="1"/>
    </xf>
    <xf numFmtId="49" fontId="37" fillId="2" borderId="2" xfId="3" applyNumberFormat="1" applyFont="1" applyFill="1" applyBorder="1" applyAlignment="1" applyProtection="1">
      <alignment horizontal="center" vertical="center" shrinkToFit="1"/>
    </xf>
    <xf numFmtId="4" fontId="37" fillId="2" borderId="2" xfId="5" applyNumberFormat="1" applyFont="1" applyFill="1" applyBorder="1" applyAlignment="1" applyProtection="1">
      <alignment vertical="center" shrinkToFit="1"/>
    </xf>
    <xf numFmtId="4" fontId="38" fillId="6" borderId="2" xfId="4" applyNumberFormat="1" applyFont="1" applyFill="1" applyBorder="1" applyAlignment="1" applyProtection="1">
      <alignment vertical="center" shrinkToFit="1"/>
    </xf>
    <xf numFmtId="49" fontId="39" fillId="2" borderId="2" xfId="3" applyNumberFormat="1" applyFont="1" applyFill="1" applyBorder="1" applyAlignment="1" applyProtection="1">
      <alignment horizontal="center" vertical="center" shrinkToFit="1"/>
    </xf>
    <xf numFmtId="4" fontId="39" fillId="4" borderId="2" xfId="4" applyNumberFormat="1" applyFont="1" applyFill="1" applyBorder="1" applyAlignment="1" applyProtection="1">
      <alignment vertical="center" shrinkToFit="1"/>
    </xf>
    <xf numFmtId="49" fontId="40" fillId="2" borderId="2" xfId="3" applyNumberFormat="1" applyFont="1" applyFill="1" applyBorder="1" applyAlignment="1" applyProtection="1">
      <alignment horizontal="center" vertical="center" shrinkToFit="1"/>
    </xf>
    <xf numFmtId="4" fontId="40" fillId="4" borderId="2" xfId="4" applyNumberFormat="1" applyFont="1" applyFill="1" applyBorder="1" applyAlignment="1" applyProtection="1">
      <alignment vertical="center" shrinkToFit="1"/>
    </xf>
    <xf numFmtId="4" fontId="39" fillId="2" borderId="2" xfId="5" applyNumberFormat="1" applyFont="1" applyFill="1" applyBorder="1" applyAlignment="1" applyProtection="1">
      <alignment vertical="center" shrinkToFit="1"/>
    </xf>
    <xf numFmtId="4" fontId="37" fillId="4" borderId="2" xfId="4" applyNumberFormat="1" applyFont="1" applyFill="1" applyBorder="1" applyAlignment="1" applyProtection="1">
      <alignment vertical="center" shrinkToFit="1"/>
    </xf>
    <xf numFmtId="4" fontId="41" fillId="4" borderId="2" xfId="4" applyNumberFormat="1" applyFont="1" applyFill="1" applyBorder="1" applyAlignment="1" applyProtection="1">
      <alignment vertical="center" shrinkToFit="1"/>
    </xf>
    <xf numFmtId="4" fontId="38" fillId="9" borderId="2" xfId="5" applyNumberFormat="1" applyFont="1" applyFill="1" applyBorder="1" applyAlignment="1" applyProtection="1">
      <alignment vertical="center" shrinkToFit="1"/>
    </xf>
    <xf numFmtId="4" fontId="40" fillId="2" borderId="2" xfId="5" applyNumberFormat="1" applyFont="1" applyFill="1" applyBorder="1" applyAlignment="1" applyProtection="1">
      <alignment vertical="center" shrinkToFit="1"/>
    </xf>
    <xf numFmtId="4" fontId="38" fillId="5" borderId="2" xfId="4" applyNumberFormat="1" applyFont="1" applyFill="1" applyBorder="1" applyAlignment="1" applyProtection="1">
      <alignment vertical="center" shrinkToFit="1"/>
    </xf>
    <xf numFmtId="49" fontId="42" fillId="2" borderId="2" xfId="0" applyNumberFormat="1" applyFont="1" applyFill="1" applyBorder="1" applyAlignment="1">
      <alignment horizontal="left" vertical="center" wrapText="1"/>
    </xf>
    <xf numFmtId="49" fontId="43" fillId="0" borderId="2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45" fillId="2" borderId="0" xfId="0" applyFont="1" applyFill="1" applyAlignment="1">
      <alignment vertical="center" wrapText="1"/>
    </xf>
    <xf numFmtId="0" fontId="47" fillId="0" borderId="0" xfId="0" applyFont="1"/>
    <xf numFmtId="0" fontId="1" fillId="2" borderId="0" xfId="0" applyFont="1" applyFill="1" applyBorder="1" applyAlignment="1">
      <alignment vertical="center" wrapText="1"/>
    </xf>
    <xf numFmtId="49" fontId="5" fillId="0" borderId="3" xfId="6" applyProtection="1">
      <alignment horizontal="left" vertical="top" wrapText="1"/>
    </xf>
    <xf numFmtId="49" fontId="50" fillId="0" borderId="3" xfId="6" applyFont="1" applyProtection="1">
      <alignment horizontal="left" vertical="top" wrapText="1"/>
    </xf>
    <xf numFmtId="4" fontId="49" fillId="2" borderId="2" xfId="5" applyNumberFormat="1" applyFont="1" applyFill="1" applyBorder="1" applyAlignment="1" applyProtection="1">
      <alignment vertical="center" shrinkToFit="1"/>
    </xf>
    <xf numFmtId="0" fontId="8" fillId="2" borderId="5" xfId="1" applyNumberFormat="1" applyFont="1" applyFill="1" applyBorder="1" applyProtection="1">
      <alignment horizontal="center" vertical="center" wrapText="1"/>
    </xf>
    <xf numFmtId="0" fontId="8" fillId="2" borderId="4" xfId="1" applyNumberFormat="1" applyFont="1" applyFill="1" applyBorder="1" applyProtection="1">
      <alignment horizontal="center" vertical="center" wrapText="1"/>
    </xf>
    <xf numFmtId="0" fontId="25" fillId="2" borderId="2" xfId="1" applyNumberFormat="1" applyFont="1" applyFill="1" applyBorder="1" applyProtection="1">
      <alignment horizontal="center" vertical="center" wrapText="1"/>
    </xf>
    <xf numFmtId="0" fontId="25" fillId="2" borderId="4" xfId="1" applyNumberFormat="1" applyFont="1" applyFill="1" applyBorder="1" applyProtection="1">
      <alignment horizontal="center" vertical="center" wrapText="1"/>
    </xf>
    <xf numFmtId="0" fontId="8" fillId="2" borderId="2" xfId="1" applyNumberFormat="1" applyFont="1" applyFill="1" applyBorder="1" applyProtection="1">
      <alignment horizontal="center" vertical="center" wrapText="1"/>
    </xf>
    <xf numFmtId="0" fontId="33" fillId="2" borderId="2" xfId="1" applyNumberFormat="1" applyFont="1" applyFill="1" applyBorder="1" applyProtection="1">
      <alignment horizontal="center" vertical="center" wrapText="1"/>
    </xf>
    <xf numFmtId="0" fontId="33" fillId="2" borderId="4" xfId="1" applyNumberFormat="1" applyFont="1" applyFill="1" applyBorder="1" applyProtection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 wrapText="1"/>
    </xf>
    <xf numFmtId="0" fontId="37" fillId="2" borderId="5" xfId="1" applyNumberFormat="1" applyFont="1" applyFill="1" applyBorder="1" applyProtection="1">
      <alignment horizontal="center" vertical="center" wrapText="1"/>
    </xf>
    <xf numFmtId="0" fontId="37" fillId="2" borderId="4" xfId="1" applyNumberFormat="1" applyFont="1" applyFill="1" applyBorder="1" applyProtection="1">
      <alignment horizontal="center" vertical="center" wrapText="1"/>
    </xf>
    <xf numFmtId="0" fontId="15" fillId="2" borderId="2" xfId="1" applyNumberFormat="1" applyFont="1" applyFill="1" applyBorder="1" applyProtection="1">
      <alignment horizontal="center" vertical="center" wrapText="1"/>
    </xf>
    <xf numFmtId="0" fontId="15" fillId="2" borderId="4" xfId="1" applyNumberFormat="1" applyFont="1" applyFill="1" applyBorder="1" applyProtection="1">
      <alignment horizontal="center" vertical="center" wrapText="1"/>
    </xf>
    <xf numFmtId="0" fontId="37" fillId="2" borderId="2" xfId="1" applyNumberFormat="1" applyFont="1" applyFill="1" applyBorder="1" applyProtection="1">
      <alignment horizontal="center" vertical="center" wrapText="1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48" fillId="0" borderId="7" xfId="0" applyFont="1" applyBorder="1" applyAlignment="1">
      <alignment horizontal="center" wrapText="1"/>
    </xf>
  </cellXfs>
  <cellStyles count="12">
    <cellStyle name="st32" xfId="8"/>
    <cellStyle name="xl28" xfId="1"/>
    <cellStyle name="xl31" xfId="3"/>
    <cellStyle name="xl32" xfId="5"/>
    <cellStyle name="xl33" xfId="10"/>
    <cellStyle name="xl34" xfId="11"/>
    <cellStyle name="xl38" xfId="6"/>
    <cellStyle name="xl39" xfId="9"/>
    <cellStyle name="xl40" xfId="2"/>
    <cellStyle name="xl41" xfId="4"/>
    <cellStyle name="xl42" xfId="7"/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"/>
  <sheetViews>
    <sheetView topLeftCell="A2" zoomScale="70" zoomScaleNormal="70" workbookViewId="0">
      <selection activeCell="F11" sqref="F11"/>
    </sheetView>
  </sheetViews>
  <sheetFormatPr defaultColWidth="8.88671875" defaultRowHeight="15.6"/>
  <cols>
    <col min="1" max="1" width="49.109375" style="2" customWidth="1"/>
    <col min="2" max="2" width="5" style="2" customWidth="1"/>
    <col min="3" max="3" width="5.44140625" style="2" customWidth="1"/>
    <col min="4" max="4" width="11.5546875" style="2" customWidth="1"/>
    <col min="5" max="5" width="5.33203125" style="2" customWidth="1"/>
    <col min="6" max="6" width="4.6640625" style="2" customWidth="1"/>
    <col min="7" max="7" width="14.6640625" style="1" customWidth="1"/>
    <col min="8" max="16384" width="8.88671875" style="41"/>
  </cols>
  <sheetData>
    <row r="1" spans="1:7" s="85" customFormat="1" ht="15.6" customHeight="1">
      <c r="A1" s="84"/>
      <c r="B1" s="84"/>
      <c r="C1" s="84"/>
      <c r="D1" s="98" t="s">
        <v>215</v>
      </c>
      <c r="E1" s="98"/>
      <c r="F1" s="98"/>
      <c r="G1" s="98"/>
    </row>
    <row r="2" spans="1:7" s="85" customFormat="1" ht="15.6" customHeight="1">
      <c r="A2" s="84"/>
      <c r="B2" s="84"/>
      <c r="C2" s="84"/>
      <c r="D2" s="99" t="s">
        <v>213</v>
      </c>
      <c r="E2" s="99"/>
      <c r="F2" s="99"/>
      <c r="G2" s="99"/>
    </row>
    <row r="3" spans="1:7" s="85" customFormat="1" ht="14.4" customHeight="1">
      <c r="A3" s="84"/>
      <c r="B3" s="84"/>
      <c r="C3" s="84"/>
      <c r="D3" s="98" t="s">
        <v>214</v>
      </c>
      <c r="E3" s="98"/>
      <c r="F3" s="98"/>
      <c r="G3" s="98"/>
    </row>
    <row r="4" spans="1:7" s="85" customFormat="1" ht="9.6" customHeight="1">
      <c r="A4" s="84"/>
      <c r="B4" s="84"/>
      <c r="C4" s="84"/>
      <c r="D4" s="98" t="s">
        <v>232</v>
      </c>
      <c r="E4" s="98"/>
      <c r="F4" s="98"/>
      <c r="G4" s="98"/>
    </row>
    <row r="5" spans="1:7" ht="51" customHeight="1">
      <c r="A5" s="97" t="s">
        <v>161</v>
      </c>
      <c r="B5" s="97"/>
      <c r="C5" s="97"/>
      <c r="D5" s="97"/>
      <c r="E5" s="97"/>
      <c r="F5" s="97"/>
      <c r="G5" s="97"/>
    </row>
    <row r="6" spans="1:7" ht="14.4" customHeight="1">
      <c r="A6" s="92" t="s">
        <v>202</v>
      </c>
      <c r="B6" s="94" t="s">
        <v>203</v>
      </c>
      <c r="C6" s="94" t="s">
        <v>7</v>
      </c>
      <c r="D6" s="94" t="s">
        <v>8</v>
      </c>
      <c r="E6" s="95" t="s">
        <v>204</v>
      </c>
      <c r="F6" s="94" t="s">
        <v>9</v>
      </c>
      <c r="G6" s="90" t="s">
        <v>205</v>
      </c>
    </row>
    <row r="7" spans="1:7" ht="39" customHeight="1">
      <c r="A7" s="93"/>
      <c r="B7" s="91"/>
      <c r="C7" s="91"/>
      <c r="D7" s="91"/>
      <c r="E7" s="96"/>
      <c r="F7" s="91"/>
      <c r="G7" s="91"/>
    </row>
    <row r="8" spans="1:7" ht="24">
      <c r="A8" s="43" t="s">
        <v>10</v>
      </c>
      <c r="B8" s="19" t="s">
        <v>0</v>
      </c>
      <c r="C8" s="19" t="s">
        <v>11</v>
      </c>
      <c r="D8" s="19" t="s">
        <v>12</v>
      </c>
      <c r="E8" s="19" t="s">
        <v>3</v>
      </c>
      <c r="F8" s="19" t="s">
        <v>3</v>
      </c>
      <c r="G8" s="24">
        <f>G9+G69+G86+G100+G110+G192+G200+G206+G218</f>
        <v>12247677</v>
      </c>
    </row>
    <row r="9" spans="1:7">
      <c r="A9" s="44" t="s">
        <v>183</v>
      </c>
      <c r="B9" s="34" t="s">
        <v>0</v>
      </c>
      <c r="C9" s="34" t="s">
        <v>184</v>
      </c>
      <c r="D9" s="34"/>
      <c r="E9" s="34"/>
      <c r="F9" s="34"/>
      <c r="G9" s="35">
        <f>G10+G16+G53+G59</f>
        <v>3670151</v>
      </c>
    </row>
    <row r="10" spans="1:7" ht="48">
      <c r="A10" s="45" t="s">
        <v>13</v>
      </c>
      <c r="B10" s="20" t="s">
        <v>0</v>
      </c>
      <c r="C10" s="20" t="s">
        <v>14</v>
      </c>
      <c r="D10" s="20" t="s">
        <v>12</v>
      </c>
      <c r="E10" s="20" t="s">
        <v>3</v>
      </c>
      <c r="F10" s="20" t="s">
        <v>3</v>
      </c>
      <c r="G10" s="21">
        <v>57600</v>
      </c>
    </row>
    <row r="11" spans="1:7" ht="22.8">
      <c r="A11" s="46" t="s">
        <v>15</v>
      </c>
      <c r="B11" s="3" t="s">
        <v>0</v>
      </c>
      <c r="C11" s="3" t="s">
        <v>14</v>
      </c>
      <c r="D11" s="3" t="s">
        <v>16</v>
      </c>
      <c r="E11" s="3" t="s">
        <v>3</v>
      </c>
      <c r="F11" s="3" t="s">
        <v>3</v>
      </c>
      <c r="G11" s="5">
        <v>57600</v>
      </c>
    </row>
    <row r="12" spans="1:7" ht="34.200000000000003">
      <c r="A12" s="46" t="s">
        <v>137</v>
      </c>
      <c r="B12" s="3" t="s">
        <v>0</v>
      </c>
      <c r="C12" s="3" t="s">
        <v>14</v>
      </c>
      <c r="D12" s="3" t="s">
        <v>16</v>
      </c>
      <c r="E12" s="3" t="s">
        <v>3</v>
      </c>
      <c r="F12" s="3" t="s">
        <v>3</v>
      </c>
      <c r="G12" s="5">
        <v>57600</v>
      </c>
    </row>
    <row r="13" spans="1:7" ht="34.200000000000003">
      <c r="A13" s="46" t="s">
        <v>139</v>
      </c>
      <c r="B13" s="3" t="s">
        <v>0</v>
      </c>
      <c r="C13" s="3" t="s">
        <v>14</v>
      </c>
      <c r="D13" s="3" t="s">
        <v>16</v>
      </c>
      <c r="E13" s="3" t="s">
        <v>3</v>
      </c>
      <c r="F13" s="3" t="s">
        <v>3</v>
      </c>
      <c r="G13" s="5">
        <v>57600</v>
      </c>
    </row>
    <row r="14" spans="1:7" ht="34.200000000000003">
      <c r="A14" s="46" t="s">
        <v>17</v>
      </c>
      <c r="B14" s="3" t="s">
        <v>0</v>
      </c>
      <c r="C14" s="3" t="s">
        <v>14</v>
      </c>
      <c r="D14" s="3" t="s">
        <v>16</v>
      </c>
      <c r="E14" s="3" t="s">
        <v>18</v>
      </c>
      <c r="F14" s="3" t="s">
        <v>3</v>
      </c>
      <c r="G14" s="5">
        <v>57600</v>
      </c>
    </row>
    <row r="15" spans="1:7" ht="19.95" customHeight="1">
      <c r="A15" s="46" t="s">
        <v>19</v>
      </c>
      <c r="B15" s="3" t="s">
        <v>0</v>
      </c>
      <c r="C15" s="3" t="s">
        <v>14</v>
      </c>
      <c r="D15" s="3" t="s">
        <v>16</v>
      </c>
      <c r="E15" s="3" t="s">
        <v>18</v>
      </c>
      <c r="F15" s="3" t="s">
        <v>20</v>
      </c>
      <c r="G15" s="5">
        <v>57600</v>
      </c>
    </row>
    <row r="16" spans="1:7" ht="48">
      <c r="A16" s="45" t="s">
        <v>21</v>
      </c>
      <c r="B16" s="20" t="s">
        <v>0</v>
      </c>
      <c r="C16" s="20" t="s">
        <v>22</v>
      </c>
      <c r="D16" s="20" t="s">
        <v>12</v>
      </c>
      <c r="E16" s="20" t="s">
        <v>3</v>
      </c>
      <c r="F16" s="20" t="s">
        <v>3</v>
      </c>
      <c r="G16" s="22">
        <f>G17</f>
        <v>3482551</v>
      </c>
    </row>
    <row r="17" spans="1:7" ht="34.200000000000003">
      <c r="A17" s="46" t="s">
        <v>137</v>
      </c>
      <c r="B17" s="6" t="s">
        <v>0</v>
      </c>
      <c r="C17" s="6" t="s">
        <v>22</v>
      </c>
      <c r="D17" s="6" t="s">
        <v>12</v>
      </c>
      <c r="E17" s="6" t="s">
        <v>3</v>
      </c>
      <c r="F17" s="6" t="s">
        <v>3</v>
      </c>
      <c r="G17" s="7">
        <f>G18</f>
        <v>3482551</v>
      </c>
    </row>
    <row r="18" spans="1:7" ht="34.200000000000003">
      <c r="A18" s="46" t="s">
        <v>138</v>
      </c>
      <c r="B18" s="6" t="s">
        <v>0</v>
      </c>
      <c r="C18" s="6" t="s">
        <v>22</v>
      </c>
      <c r="D18" s="6" t="s">
        <v>12</v>
      </c>
      <c r="E18" s="6" t="s">
        <v>3</v>
      </c>
      <c r="F18" s="6" t="s">
        <v>3</v>
      </c>
      <c r="G18" s="7">
        <f>G19+G46</f>
        <v>3482551</v>
      </c>
    </row>
    <row r="19" spans="1:7" ht="14.4">
      <c r="A19" s="47" t="s">
        <v>23</v>
      </c>
      <c r="B19" s="13" t="s">
        <v>0</v>
      </c>
      <c r="C19" s="13" t="s">
        <v>22</v>
      </c>
      <c r="D19" s="13" t="s">
        <v>24</v>
      </c>
      <c r="E19" s="13" t="s">
        <v>3</v>
      </c>
      <c r="F19" s="13" t="s">
        <v>3</v>
      </c>
      <c r="G19" s="23">
        <f>G20+G28+G40</f>
        <v>2997294</v>
      </c>
    </row>
    <row r="20" spans="1:7" ht="45.6">
      <c r="A20" s="47" t="s">
        <v>169</v>
      </c>
      <c r="B20" s="13" t="s">
        <v>0</v>
      </c>
      <c r="C20" s="13" t="s">
        <v>22</v>
      </c>
      <c r="D20" s="13" t="s">
        <v>24</v>
      </c>
      <c r="E20" s="13" t="s">
        <v>173</v>
      </c>
      <c r="F20" s="23">
        <v>0</v>
      </c>
      <c r="G20" s="23">
        <f>G21</f>
        <v>1737234</v>
      </c>
    </row>
    <row r="21" spans="1:7" ht="22.8">
      <c r="A21" s="47" t="s">
        <v>170</v>
      </c>
      <c r="B21" s="13" t="s">
        <v>0</v>
      </c>
      <c r="C21" s="13" t="s">
        <v>22</v>
      </c>
      <c r="D21" s="13" t="s">
        <v>24</v>
      </c>
      <c r="E21" s="13" t="s">
        <v>172</v>
      </c>
      <c r="F21" s="23">
        <v>0</v>
      </c>
      <c r="G21" s="23">
        <f>G22+G24+G27</f>
        <v>1737234</v>
      </c>
    </row>
    <row r="22" spans="1:7" ht="22.8">
      <c r="A22" s="46" t="s">
        <v>25</v>
      </c>
      <c r="B22" s="6" t="s">
        <v>0</v>
      </c>
      <c r="C22" s="6" t="s">
        <v>22</v>
      </c>
      <c r="D22" s="6" t="s">
        <v>24</v>
      </c>
      <c r="E22" s="6" t="s">
        <v>26</v>
      </c>
      <c r="F22" s="6" t="s">
        <v>3</v>
      </c>
      <c r="G22" s="7">
        <f>G23</f>
        <v>1333820</v>
      </c>
    </row>
    <row r="23" spans="1:7" ht="15">
      <c r="A23" s="46" t="s">
        <v>27</v>
      </c>
      <c r="B23" s="6" t="s">
        <v>0</v>
      </c>
      <c r="C23" s="6" t="s">
        <v>22</v>
      </c>
      <c r="D23" s="6" t="s">
        <v>24</v>
      </c>
      <c r="E23" s="6" t="s">
        <v>26</v>
      </c>
      <c r="F23" s="6" t="s">
        <v>28</v>
      </c>
      <c r="G23" s="8">
        <v>1333820</v>
      </c>
    </row>
    <row r="24" spans="1:7" ht="39.6">
      <c r="A24" s="87" t="s">
        <v>223</v>
      </c>
      <c r="B24" s="6" t="s">
        <v>0</v>
      </c>
      <c r="C24" s="6" t="s">
        <v>22</v>
      </c>
      <c r="D24" s="6" t="s">
        <v>24</v>
      </c>
      <c r="E24" s="6" t="s">
        <v>224</v>
      </c>
      <c r="F24" s="6" t="s">
        <v>226</v>
      </c>
      <c r="G24" s="8">
        <v>600</v>
      </c>
    </row>
    <row r="25" spans="1:7" ht="15">
      <c r="A25" s="87" t="s">
        <v>225</v>
      </c>
      <c r="B25" s="6" t="s">
        <v>0</v>
      </c>
      <c r="C25" s="6" t="s">
        <v>22</v>
      </c>
      <c r="D25" s="6" t="s">
        <v>24</v>
      </c>
      <c r="E25" s="6" t="s">
        <v>224</v>
      </c>
      <c r="F25" s="6" t="s">
        <v>226</v>
      </c>
      <c r="G25" s="8">
        <v>600</v>
      </c>
    </row>
    <row r="26" spans="1:7" ht="34.200000000000003">
      <c r="A26" s="46" t="s">
        <v>29</v>
      </c>
      <c r="B26" s="6" t="s">
        <v>0</v>
      </c>
      <c r="C26" s="6" t="s">
        <v>22</v>
      </c>
      <c r="D26" s="6" t="s">
        <v>24</v>
      </c>
      <c r="E26" s="6" t="s">
        <v>30</v>
      </c>
      <c r="F26" s="6" t="s">
        <v>3</v>
      </c>
      <c r="G26" s="7">
        <f>G27</f>
        <v>402814</v>
      </c>
    </row>
    <row r="27" spans="1:7" ht="15">
      <c r="A27" s="46" t="s">
        <v>166</v>
      </c>
      <c r="B27" s="6" t="s">
        <v>0</v>
      </c>
      <c r="C27" s="6" t="s">
        <v>22</v>
      </c>
      <c r="D27" s="6" t="s">
        <v>24</v>
      </c>
      <c r="E27" s="6" t="s">
        <v>30</v>
      </c>
      <c r="F27" s="6" t="s">
        <v>32</v>
      </c>
      <c r="G27" s="8">
        <v>402814</v>
      </c>
    </row>
    <row r="28" spans="1:7" ht="25.2" customHeight="1">
      <c r="A28" s="46" t="s">
        <v>174</v>
      </c>
      <c r="B28" s="6" t="s">
        <v>0</v>
      </c>
      <c r="C28" s="6" t="s">
        <v>22</v>
      </c>
      <c r="D28" s="6" t="s">
        <v>24</v>
      </c>
      <c r="E28" s="6" t="s">
        <v>171</v>
      </c>
      <c r="F28" s="6" t="s">
        <v>3</v>
      </c>
      <c r="G28" s="8">
        <f>G29</f>
        <v>1250060</v>
      </c>
    </row>
    <row r="29" spans="1:7" ht="25.2" customHeight="1">
      <c r="A29" s="46" t="s">
        <v>175</v>
      </c>
      <c r="B29" s="6" t="s">
        <v>0</v>
      </c>
      <c r="C29" s="6" t="s">
        <v>22</v>
      </c>
      <c r="D29" s="6" t="s">
        <v>24</v>
      </c>
      <c r="E29" s="6" t="s">
        <v>176</v>
      </c>
      <c r="F29" s="6" t="s">
        <v>3</v>
      </c>
      <c r="G29" s="8">
        <f>G30+G32</f>
        <v>1250060</v>
      </c>
    </row>
    <row r="30" spans="1:7" ht="22.8">
      <c r="A30" s="46" t="s">
        <v>33</v>
      </c>
      <c r="B30" s="6" t="s">
        <v>0</v>
      </c>
      <c r="C30" s="6" t="s">
        <v>22</v>
      </c>
      <c r="D30" s="6" t="s">
        <v>24</v>
      </c>
      <c r="E30" s="6" t="s">
        <v>34</v>
      </c>
      <c r="F30" s="6" t="s">
        <v>3</v>
      </c>
      <c r="G30" s="9">
        <f>G31</f>
        <v>34000</v>
      </c>
    </row>
    <row r="31" spans="1:7" ht="15">
      <c r="A31" s="46" t="s">
        <v>35</v>
      </c>
      <c r="B31" s="6" t="s">
        <v>0</v>
      </c>
      <c r="C31" s="6" t="s">
        <v>22</v>
      </c>
      <c r="D31" s="6" t="s">
        <v>24</v>
      </c>
      <c r="E31" s="6" t="s">
        <v>34</v>
      </c>
      <c r="F31" s="6" t="s">
        <v>36</v>
      </c>
      <c r="G31" s="8">
        <v>34000</v>
      </c>
    </row>
    <row r="32" spans="1:7" ht="22.8">
      <c r="A32" s="46" t="s">
        <v>37</v>
      </c>
      <c r="B32" s="6" t="s">
        <v>0</v>
      </c>
      <c r="C32" s="6" t="s">
        <v>22</v>
      </c>
      <c r="D32" s="6" t="s">
        <v>24</v>
      </c>
      <c r="E32" s="6" t="s">
        <v>5</v>
      </c>
      <c r="F32" s="6" t="s">
        <v>3</v>
      </c>
      <c r="G32" s="7">
        <f>G33+G34+G35+G36+G37+G38+G39</f>
        <v>1216060</v>
      </c>
    </row>
    <row r="33" spans="1:7" ht="15">
      <c r="A33" s="46" t="s">
        <v>35</v>
      </c>
      <c r="B33" s="6" t="s">
        <v>0</v>
      </c>
      <c r="C33" s="6" t="s">
        <v>22</v>
      </c>
      <c r="D33" s="6" t="s">
        <v>24</v>
      </c>
      <c r="E33" s="6" t="s">
        <v>5</v>
      </c>
      <c r="F33" s="6" t="s">
        <v>36</v>
      </c>
      <c r="G33" s="8">
        <v>5000</v>
      </c>
    </row>
    <row r="34" spans="1:7" ht="15">
      <c r="A34" s="46" t="s">
        <v>159</v>
      </c>
      <c r="B34" s="6" t="s">
        <v>0</v>
      </c>
      <c r="C34" s="6" t="s">
        <v>22</v>
      </c>
      <c r="D34" s="6" t="s">
        <v>24</v>
      </c>
      <c r="E34" s="6" t="s">
        <v>5</v>
      </c>
      <c r="F34" s="6" t="s">
        <v>63</v>
      </c>
      <c r="G34" s="8">
        <v>12000</v>
      </c>
    </row>
    <row r="35" spans="1:7" ht="15">
      <c r="A35" s="46" t="s">
        <v>38</v>
      </c>
      <c r="B35" s="6" t="s">
        <v>0</v>
      </c>
      <c r="C35" s="6" t="s">
        <v>22</v>
      </c>
      <c r="D35" s="6" t="s">
        <v>24</v>
      </c>
      <c r="E35" s="6" t="s">
        <v>5</v>
      </c>
      <c r="F35" s="6" t="s">
        <v>39</v>
      </c>
      <c r="G35" s="8">
        <v>160000</v>
      </c>
    </row>
    <row r="36" spans="1:7" ht="15">
      <c r="A36" s="46" t="s">
        <v>40</v>
      </c>
      <c r="B36" s="6" t="s">
        <v>0</v>
      </c>
      <c r="C36" s="6" t="s">
        <v>22</v>
      </c>
      <c r="D36" s="6" t="s">
        <v>24</v>
      </c>
      <c r="E36" s="6" t="s">
        <v>5</v>
      </c>
      <c r="F36" s="6" t="s">
        <v>41</v>
      </c>
      <c r="G36" s="8">
        <v>460000</v>
      </c>
    </row>
    <row r="37" spans="1:7" ht="15">
      <c r="A37" s="46" t="s">
        <v>42</v>
      </c>
      <c r="B37" s="6" t="s">
        <v>0</v>
      </c>
      <c r="C37" s="6" t="s">
        <v>22</v>
      </c>
      <c r="D37" s="6" t="s">
        <v>24</v>
      </c>
      <c r="E37" s="6" t="s">
        <v>5</v>
      </c>
      <c r="F37" s="6" t="s">
        <v>43</v>
      </c>
      <c r="G37" s="8">
        <v>200000</v>
      </c>
    </row>
    <row r="38" spans="1:7" ht="15">
      <c r="A38" s="46" t="s">
        <v>44</v>
      </c>
      <c r="B38" s="6" t="s">
        <v>0</v>
      </c>
      <c r="C38" s="6" t="s">
        <v>22</v>
      </c>
      <c r="D38" s="6" t="s">
        <v>24</v>
      </c>
      <c r="E38" s="6" t="s">
        <v>5</v>
      </c>
      <c r="F38" s="6" t="s">
        <v>4</v>
      </c>
      <c r="G38" s="8">
        <v>160000</v>
      </c>
    </row>
    <row r="39" spans="1:7" ht="15">
      <c r="A39" s="46" t="s">
        <v>45</v>
      </c>
      <c r="B39" s="6" t="s">
        <v>0</v>
      </c>
      <c r="C39" s="6" t="s">
        <v>22</v>
      </c>
      <c r="D39" s="6" t="s">
        <v>24</v>
      </c>
      <c r="E39" s="6" t="s">
        <v>5</v>
      </c>
      <c r="F39" s="6" t="s">
        <v>46</v>
      </c>
      <c r="G39" s="89">
        <v>219060</v>
      </c>
    </row>
    <row r="40" spans="1:7" ht="15">
      <c r="A40" s="48" t="s">
        <v>177</v>
      </c>
      <c r="B40" s="6" t="s">
        <v>0</v>
      </c>
      <c r="C40" s="6" t="s">
        <v>22</v>
      </c>
      <c r="D40" s="6" t="s">
        <v>24</v>
      </c>
      <c r="E40" s="6" t="s">
        <v>179</v>
      </c>
      <c r="F40" s="6" t="s">
        <v>3</v>
      </c>
      <c r="G40" s="8">
        <f>G41</f>
        <v>10000</v>
      </c>
    </row>
    <row r="41" spans="1:7" ht="15">
      <c r="A41" s="48" t="s">
        <v>178</v>
      </c>
      <c r="B41" s="6" t="s">
        <v>0</v>
      </c>
      <c r="C41" s="6" t="s">
        <v>22</v>
      </c>
      <c r="D41" s="6" t="s">
        <v>24</v>
      </c>
      <c r="E41" s="6" t="s">
        <v>180</v>
      </c>
      <c r="F41" s="6" t="s">
        <v>3</v>
      </c>
      <c r="G41" s="8">
        <f>G42+G44</f>
        <v>10000</v>
      </c>
    </row>
    <row r="42" spans="1:7" ht="15">
      <c r="A42" s="46" t="s">
        <v>47</v>
      </c>
      <c r="B42" s="6" t="s">
        <v>0</v>
      </c>
      <c r="C42" s="6" t="s">
        <v>22</v>
      </c>
      <c r="D42" s="6" t="s">
        <v>24</v>
      </c>
      <c r="E42" s="6" t="s">
        <v>6</v>
      </c>
      <c r="F42" s="6" t="s">
        <v>3</v>
      </c>
      <c r="G42" s="9">
        <f>G43</f>
        <v>5000</v>
      </c>
    </row>
    <row r="43" spans="1:7" ht="15">
      <c r="A43" s="46" t="s">
        <v>19</v>
      </c>
      <c r="B43" s="6" t="s">
        <v>0</v>
      </c>
      <c r="C43" s="6" t="s">
        <v>22</v>
      </c>
      <c r="D43" s="6" t="s">
        <v>24</v>
      </c>
      <c r="E43" s="6" t="s">
        <v>6</v>
      </c>
      <c r="F43" s="6" t="s">
        <v>20</v>
      </c>
      <c r="G43" s="8">
        <v>5000</v>
      </c>
    </row>
    <row r="44" spans="1:7" ht="15">
      <c r="A44" s="46" t="s">
        <v>48</v>
      </c>
      <c r="B44" s="6" t="s">
        <v>0</v>
      </c>
      <c r="C44" s="6" t="s">
        <v>22</v>
      </c>
      <c r="D44" s="6" t="s">
        <v>24</v>
      </c>
      <c r="E44" s="6" t="s">
        <v>49</v>
      </c>
      <c r="F44" s="6" t="s">
        <v>3</v>
      </c>
      <c r="G44" s="9">
        <v>5000</v>
      </c>
    </row>
    <row r="45" spans="1:7" ht="15">
      <c r="A45" s="46" t="s">
        <v>19</v>
      </c>
      <c r="B45" s="6" t="s">
        <v>0</v>
      </c>
      <c r="C45" s="6" t="s">
        <v>22</v>
      </c>
      <c r="D45" s="6" t="s">
        <v>24</v>
      </c>
      <c r="E45" s="6" t="s">
        <v>49</v>
      </c>
      <c r="F45" s="6" t="s">
        <v>20</v>
      </c>
      <c r="G45" s="8">
        <v>5000</v>
      </c>
    </row>
    <row r="46" spans="1:7" ht="22.8">
      <c r="A46" s="47" t="s">
        <v>50</v>
      </c>
      <c r="B46" s="13" t="s">
        <v>0</v>
      </c>
      <c r="C46" s="13" t="s">
        <v>22</v>
      </c>
      <c r="D46" s="13" t="s">
        <v>51</v>
      </c>
      <c r="E46" s="13" t="s">
        <v>3</v>
      </c>
      <c r="F46" s="13" t="s">
        <v>3</v>
      </c>
      <c r="G46" s="14">
        <f>G49+G51</f>
        <v>485257</v>
      </c>
    </row>
    <row r="47" spans="1:7" ht="69">
      <c r="A47" s="49" t="s">
        <v>169</v>
      </c>
      <c r="B47" s="6" t="s">
        <v>0</v>
      </c>
      <c r="C47" s="6" t="s">
        <v>22</v>
      </c>
      <c r="D47" s="6" t="s">
        <v>51</v>
      </c>
      <c r="E47" s="6" t="s">
        <v>173</v>
      </c>
      <c r="F47" s="6" t="s">
        <v>3</v>
      </c>
      <c r="G47" s="14">
        <f>G48</f>
        <v>485257</v>
      </c>
    </row>
    <row r="48" spans="1:7" ht="33.6" customHeight="1">
      <c r="A48" s="49" t="s">
        <v>170</v>
      </c>
      <c r="B48" s="6" t="s">
        <v>0</v>
      </c>
      <c r="C48" s="6" t="s">
        <v>22</v>
      </c>
      <c r="D48" s="6" t="s">
        <v>51</v>
      </c>
      <c r="E48" s="6" t="s">
        <v>172</v>
      </c>
      <c r="F48" s="6" t="s">
        <v>3</v>
      </c>
      <c r="G48" s="14">
        <f>G49+G51</f>
        <v>485257</v>
      </c>
    </row>
    <row r="49" spans="1:7" ht="22.8">
      <c r="A49" s="46" t="s">
        <v>25</v>
      </c>
      <c r="B49" s="6" t="s">
        <v>0</v>
      </c>
      <c r="C49" s="6" t="s">
        <v>22</v>
      </c>
      <c r="D49" s="6" t="s">
        <v>51</v>
      </c>
      <c r="E49" s="6" t="s">
        <v>26</v>
      </c>
      <c r="F49" s="6" t="s">
        <v>3</v>
      </c>
      <c r="G49" s="9">
        <f>G50</f>
        <v>372701</v>
      </c>
    </row>
    <row r="50" spans="1:7" ht="15">
      <c r="A50" s="46" t="s">
        <v>27</v>
      </c>
      <c r="B50" s="6" t="s">
        <v>0</v>
      </c>
      <c r="C50" s="6" t="s">
        <v>22</v>
      </c>
      <c r="D50" s="6" t="s">
        <v>51</v>
      </c>
      <c r="E50" s="6" t="s">
        <v>26</v>
      </c>
      <c r="F50" s="6" t="s">
        <v>28</v>
      </c>
      <c r="G50" s="8">
        <v>372701</v>
      </c>
    </row>
    <row r="51" spans="1:7" ht="34.200000000000003">
      <c r="A51" s="46" t="s">
        <v>29</v>
      </c>
      <c r="B51" s="6" t="s">
        <v>0</v>
      </c>
      <c r="C51" s="6" t="s">
        <v>22</v>
      </c>
      <c r="D51" s="6" t="s">
        <v>51</v>
      </c>
      <c r="E51" s="6" t="s">
        <v>30</v>
      </c>
      <c r="F51" s="6" t="s">
        <v>3</v>
      </c>
      <c r="G51" s="9">
        <f>G52</f>
        <v>112556</v>
      </c>
    </row>
    <row r="52" spans="1:7" ht="19.2" customHeight="1">
      <c r="A52" s="46" t="s">
        <v>31</v>
      </c>
      <c r="B52" s="6" t="s">
        <v>0</v>
      </c>
      <c r="C52" s="6" t="s">
        <v>22</v>
      </c>
      <c r="D52" s="6" t="s">
        <v>51</v>
      </c>
      <c r="E52" s="6" t="s">
        <v>30</v>
      </c>
      <c r="F52" s="6" t="s">
        <v>32</v>
      </c>
      <c r="G52" s="10">
        <v>112556</v>
      </c>
    </row>
    <row r="53" spans="1:7" ht="23.4" customHeight="1">
      <c r="A53" s="45" t="s">
        <v>52</v>
      </c>
      <c r="B53" s="20" t="s">
        <v>0</v>
      </c>
      <c r="C53" s="20" t="s">
        <v>53</v>
      </c>
      <c r="D53" s="20" t="s">
        <v>12</v>
      </c>
      <c r="E53" s="20" t="s">
        <v>3</v>
      </c>
      <c r="F53" s="20" t="s">
        <v>3</v>
      </c>
      <c r="G53" s="25">
        <f>G54</f>
        <v>20000</v>
      </c>
    </row>
    <row r="54" spans="1:7" ht="34.200000000000003">
      <c r="A54" s="46" t="s">
        <v>137</v>
      </c>
      <c r="B54" s="3" t="s">
        <v>0</v>
      </c>
      <c r="C54" s="3" t="s">
        <v>53</v>
      </c>
      <c r="D54" s="3" t="s">
        <v>12</v>
      </c>
      <c r="E54" s="3" t="s">
        <v>3</v>
      </c>
      <c r="F54" s="3" t="s">
        <v>3</v>
      </c>
      <c r="G54" s="4">
        <v>20000</v>
      </c>
    </row>
    <row r="55" spans="1:7" ht="34.200000000000003">
      <c r="A55" s="46" t="s">
        <v>140</v>
      </c>
      <c r="B55" s="3" t="s">
        <v>0</v>
      </c>
      <c r="C55" s="3" t="s">
        <v>53</v>
      </c>
      <c r="D55" s="3" t="s">
        <v>12</v>
      </c>
      <c r="E55" s="3" t="s">
        <v>3</v>
      </c>
      <c r="F55" s="3" t="s">
        <v>3</v>
      </c>
      <c r="G55" s="4">
        <v>20000</v>
      </c>
    </row>
    <row r="56" spans="1:7" ht="15">
      <c r="A56" s="46" t="s">
        <v>54</v>
      </c>
      <c r="B56" s="3" t="s">
        <v>0</v>
      </c>
      <c r="C56" s="3" t="s">
        <v>53</v>
      </c>
      <c r="D56" s="3" t="s">
        <v>55</v>
      </c>
      <c r="E56" s="3" t="s">
        <v>3</v>
      </c>
      <c r="F56" s="3" t="s">
        <v>3</v>
      </c>
      <c r="G56" s="4">
        <v>20000</v>
      </c>
    </row>
    <row r="57" spans="1:7" ht="15">
      <c r="A57" s="46" t="s">
        <v>56</v>
      </c>
      <c r="B57" s="3" t="s">
        <v>0</v>
      </c>
      <c r="C57" s="3" t="s">
        <v>53</v>
      </c>
      <c r="D57" s="3" t="s">
        <v>55</v>
      </c>
      <c r="E57" s="3" t="s">
        <v>57</v>
      </c>
      <c r="F57" s="3" t="s">
        <v>3</v>
      </c>
      <c r="G57" s="4">
        <v>20000</v>
      </c>
    </row>
    <row r="58" spans="1:7" ht="15">
      <c r="A58" s="46" t="s">
        <v>19</v>
      </c>
      <c r="B58" s="3" t="s">
        <v>0</v>
      </c>
      <c r="C58" s="3" t="s">
        <v>53</v>
      </c>
      <c r="D58" s="3" t="s">
        <v>55</v>
      </c>
      <c r="E58" s="3" t="s">
        <v>57</v>
      </c>
      <c r="F58" s="3" t="s">
        <v>20</v>
      </c>
      <c r="G58" s="4">
        <v>20000</v>
      </c>
    </row>
    <row r="59" spans="1:7">
      <c r="A59" s="45" t="s">
        <v>58</v>
      </c>
      <c r="B59" s="20" t="s">
        <v>0</v>
      </c>
      <c r="C59" s="20" t="s">
        <v>59</v>
      </c>
      <c r="D59" s="20" t="s">
        <v>12</v>
      </c>
      <c r="E59" s="20" t="s">
        <v>3</v>
      </c>
      <c r="F59" s="20" t="s">
        <v>3</v>
      </c>
      <c r="G59" s="25">
        <v>110000</v>
      </c>
    </row>
    <row r="60" spans="1:7" ht="34.200000000000003">
      <c r="A60" s="46" t="s">
        <v>141</v>
      </c>
      <c r="B60" s="3" t="s">
        <v>0</v>
      </c>
      <c r="C60" s="3" t="s">
        <v>59</v>
      </c>
      <c r="D60" s="3" t="s">
        <v>12</v>
      </c>
      <c r="E60" s="3" t="s">
        <v>3</v>
      </c>
      <c r="F60" s="3" t="s">
        <v>3</v>
      </c>
      <c r="G60" s="4">
        <v>110000</v>
      </c>
    </row>
    <row r="61" spans="1:7" ht="34.200000000000003">
      <c r="A61" s="46" t="s">
        <v>138</v>
      </c>
      <c r="B61" s="3" t="s">
        <v>0</v>
      </c>
      <c r="C61" s="3" t="s">
        <v>59</v>
      </c>
      <c r="D61" s="3" t="s">
        <v>12</v>
      </c>
      <c r="E61" s="3" t="s">
        <v>3</v>
      </c>
      <c r="F61" s="3" t="s">
        <v>3</v>
      </c>
      <c r="G61" s="4">
        <v>110000</v>
      </c>
    </row>
    <row r="62" spans="1:7" ht="22.8">
      <c r="A62" s="46" t="s">
        <v>60</v>
      </c>
      <c r="B62" s="3" t="s">
        <v>0</v>
      </c>
      <c r="C62" s="3" t="s">
        <v>59</v>
      </c>
      <c r="D62" s="3" t="s">
        <v>61</v>
      </c>
      <c r="E62" s="3" t="s">
        <v>3</v>
      </c>
      <c r="F62" s="3" t="s">
        <v>3</v>
      </c>
      <c r="G62" s="4">
        <v>110000</v>
      </c>
    </row>
    <row r="63" spans="1:7" ht="28.2">
      <c r="A63" s="50" t="s">
        <v>181</v>
      </c>
      <c r="B63" s="3" t="s">
        <v>0</v>
      </c>
      <c r="C63" s="3" t="s">
        <v>59</v>
      </c>
      <c r="D63" s="3" t="s">
        <v>61</v>
      </c>
      <c r="E63" s="3" t="s">
        <v>171</v>
      </c>
      <c r="F63" s="3" t="s">
        <v>3</v>
      </c>
      <c r="G63" s="30">
        <f>G64</f>
        <v>110000</v>
      </c>
    </row>
    <row r="64" spans="1:7" ht="42">
      <c r="A64" s="50" t="s">
        <v>182</v>
      </c>
      <c r="B64" s="3" t="s">
        <v>0</v>
      </c>
      <c r="C64" s="3" t="s">
        <v>59</v>
      </c>
      <c r="D64" s="3" t="s">
        <v>61</v>
      </c>
      <c r="E64" s="3" t="s">
        <v>176</v>
      </c>
      <c r="F64" s="3" t="s">
        <v>3</v>
      </c>
      <c r="G64" s="30">
        <f>G65</f>
        <v>110000</v>
      </c>
    </row>
    <row r="65" spans="1:7" ht="28.2" customHeight="1">
      <c r="A65" s="46" t="s">
        <v>37</v>
      </c>
      <c r="B65" s="3" t="s">
        <v>0</v>
      </c>
      <c r="C65" s="3" t="s">
        <v>59</v>
      </c>
      <c r="D65" s="3" t="s">
        <v>61</v>
      </c>
      <c r="E65" s="3" t="s">
        <v>5</v>
      </c>
      <c r="F65" s="3" t="s">
        <v>3</v>
      </c>
      <c r="G65" s="4">
        <f>SUM(G66:G68)</f>
        <v>110000</v>
      </c>
    </row>
    <row r="66" spans="1:7" ht="14.4">
      <c r="A66" s="46" t="s">
        <v>62</v>
      </c>
      <c r="B66" s="3" t="s">
        <v>0</v>
      </c>
      <c r="C66" s="3" t="s">
        <v>59</v>
      </c>
      <c r="D66" s="3" t="s">
        <v>61</v>
      </c>
      <c r="E66" s="3" t="s">
        <v>5</v>
      </c>
      <c r="F66" s="3" t="s">
        <v>63</v>
      </c>
      <c r="G66" s="11">
        <v>20000</v>
      </c>
    </row>
    <row r="67" spans="1:7" ht="14.4">
      <c r="A67" s="46" t="s">
        <v>42</v>
      </c>
      <c r="B67" s="3" t="s">
        <v>0</v>
      </c>
      <c r="C67" s="3" t="s">
        <v>59</v>
      </c>
      <c r="D67" s="3" t="s">
        <v>61</v>
      </c>
      <c r="E67" s="3" t="s">
        <v>5</v>
      </c>
      <c r="F67" s="3" t="s">
        <v>43</v>
      </c>
      <c r="G67" s="11">
        <v>30000</v>
      </c>
    </row>
    <row r="68" spans="1:7" ht="14.4">
      <c r="A68" s="46" t="s">
        <v>42</v>
      </c>
      <c r="B68" s="3" t="s">
        <v>0</v>
      </c>
      <c r="C68" s="3" t="s">
        <v>59</v>
      </c>
      <c r="D68" s="3" t="s">
        <v>61</v>
      </c>
      <c r="E68" s="3" t="s">
        <v>5</v>
      </c>
      <c r="F68" s="3" t="s">
        <v>20</v>
      </c>
      <c r="G68" s="11">
        <v>60000</v>
      </c>
    </row>
    <row r="69" spans="1:7" ht="14.4">
      <c r="A69" s="44" t="s">
        <v>185</v>
      </c>
      <c r="B69" s="34" t="s">
        <v>0</v>
      </c>
      <c r="C69" s="34" t="s">
        <v>186</v>
      </c>
      <c r="D69" s="34"/>
      <c r="E69" s="34"/>
      <c r="F69" s="34"/>
      <c r="G69" s="36">
        <f>G70</f>
        <v>95806</v>
      </c>
    </row>
    <row r="70" spans="1:7">
      <c r="A70" s="45" t="s">
        <v>64</v>
      </c>
      <c r="B70" s="20" t="s">
        <v>0</v>
      </c>
      <c r="C70" s="20" t="s">
        <v>65</v>
      </c>
      <c r="D70" s="20" t="s">
        <v>12</v>
      </c>
      <c r="E70" s="20" t="s">
        <v>3</v>
      </c>
      <c r="F70" s="20" t="s">
        <v>3</v>
      </c>
      <c r="G70" s="25">
        <f>G71</f>
        <v>95806</v>
      </c>
    </row>
    <row r="71" spans="1:7" ht="22.8">
      <c r="A71" s="46" t="s">
        <v>142</v>
      </c>
      <c r="B71" s="3" t="s">
        <v>0</v>
      </c>
      <c r="C71" s="3" t="s">
        <v>65</v>
      </c>
      <c r="D71" s="3" t="s">
        <v>12</v>
      </c>
      <c r="E71" s="3" t="s">
        <v>3</v>
      </c>
      <c r="F71" s="3" t="s">
        <v>3</v>
      </c>
      <c r="G71" s="4">
        <f>G75+G77+G81+G83</f>
        <v>95806</v>
      </c>
    </row>
    <row r="72" spans="1:7" ht="34.200000000000003">
      <c r="A72" s="46" t="s">
        <v>187</v>
      </c>
      <c r="B72" s="3" t="s">
        <v>0</v>
      </c>
      <c r="C72" s="3" t="s">
        <v>65</v>
      </c>
      <c r="D72" s="3" t="s">
        <v>66</v>
      </c>
      <c r="E72" s="3" t="s">
        <v>3</v>
      </c>
      <c r="F72" s="3" t="s">
        <v>3</v>
      </c>
      <c r="G72" s="4">
        <f>G75+G77+G82+G84+G85</f>
        <v>95806</v>
      </c>
    </row>
    <row r="73" spans="1:7" ht="82.8">
      <c r="A73" s="51" t="s">
        <v>188</v>
      </c>
      <c r="B73" s="3" t="s">
        <v>0</v>
      </c>
      <c r="C73" s="3" t="s">
        <v>65</v>
      </c>
      <c r="D73" s="3" t="s">
        <v>66</v>
      </c>
      <c r="E73" s="3" t="s">
        <v>173</v>
      </c>
      <c r="F73" s="3" t="s">
        <v>3</v>
      </c>
      <c r="G73" s="4">
        <v>80500</v>
      </c>
    </row>
    <row r="74" spans="1:7" ht="28.2">
      <c r="A74" s="48" t="s">
        <v>170</v>
      </c>
      <c r="B74" s="3" t="s">
        <v>0</v>
      </c>
      <c r="C74" s="3" t="s">
        <v>65</v>
      </c>
      <c r="D74" s="3" t="s">
        <v>66</v>
      </c>
      <c r="E74" s="3" t="s">
        <v>172</v>
      </c>
      <c r="F74" s="3" t="s">
        <v>3</v>
      </c>
      <c r="G74" s="4">
        <v>80500</v>
      </c>
    </row>
    <row r="75" spans="1:7" ht="22.8">
      <c r="A75" s="46" t="s">
        <v>25</v>
      </c>
      <c r="B75" s="3" t="s">
        <v>0</v>
      </c>
      <c r="C75" s="3" t="s">
        <v>65</v>
      </c>
      <c r="D75" s="3" t="s">
        <v>66</v>
      </c>
      <c r="E75" s="3" t="s">
        <v>26</v>
      </c>
      <c r="F75" s="3" t="s">
        <v>3</v>
      </c>
      <c r="G75" s="4">
        <v>61000</v>
      </c>
    </row>
    <row r="76" spans="1:7" ht="15">
      <c r="A76" s="46" t="s">
        <v>27</v>
      </c>
      <c r="B76" s="3" t="s">
        <v>0</v>
      </c>
      <c r="C76" s="3" t="s">
        <v>65</v>
      </c>
      <c r="D76" s="3" t="s">
        <v>66</v>
      </c>
      <c r="E76" s="3" t="s">
        <v>26</v>
      </c>
      <c r="F76" s="3" t="s">
        <v>28</v>
      </c>
      <c r="G76" s="5">
        <v>61000</v>
      </c>
    </row>
    <row r="77" spans="1:7" ht="34.200000000000003">
      <c r="A77" s="46" t="s">
        <v>29</v>
      </c>
      <c r="B77" s="3" t="s">
        <v>0</v>
      </c>
      <c r="C77" s="3" t="s">
        <v>65</v>
      </c>
      <c r="D77" s="3" t="s">
        <v>66</v>
      </c>
      <c r="E77" s="3" t="s">
        <v>30</v>
      </c>
      <c r="F77" s="3" t="s">
        <v>3</v>
      </c>
      <c r="G77" s="4">
        <v>19500</v>
      </c>
    </row>
    <row r="78" spans="1:7" ht="15">
      <c r="A78" s="46" t="s">
        <v>31</v>
      </c>
      <c r="B78" s="3" t="s">
        <v>0</v>
      </c>
      <c r="C78" s="3" t="s">
        <v>65</v>
      </c>
      <c r="D78" s="3" t="s">
        <v>66</v>
      </c>
      <c r="E78" s="3" t="s">
        <v>30</v>
      </c>
      <c r="F78" s="3" t="s">
        <v>32</v>
      </c>
      <c r="G78" s="5">
        <v>19500</v>
      </c>
    </row>
    <row r="79" spans="1:7" ht="28.2">
      <c r="A79" s="48" t="s">
        <v>181</v>
      </c>
      <c r="B79" s="3" t="s">
        <v>0</v>
      </c>
      <c r="C79" s="3" t="s">
        <v>65</v>
      </c>
      <c r="D79" s="3" t="s">
        <v>66</v>
      </c>
      <c r="E79" s="3" t="s">
        <v>171</v>
      </c>
      <c r="F79" s="3" t="s">
        <v>3</v>
      </c>
      <c r="G79" s="5">
        <v>15306</v>
      </c>
    </row>
    <row r="80" spans="1:7" ht="42">
      <c r="A80" s="48" t="s">
        <v>182</v>
      </c>
      <c r="B80" s="3" t="s">
        <v>0</v>
      </c>
      <c r="C80" s="3" t="s">
        <v>65</v>
      </c>
      <c r="D80" s="3" t="s">
        <v>66</v>
      </c>
      <c r="E80" s="3" t="s">
        <v>176</v>
      </c>
      <c r="F80" s="3" t="s">
        <v>3</v>
      </c>
      <c r="G80" s="5">
        <v>15306</v>
      </c>
    </row>
    <row r="81" spans="1:7" ht="22.8">
      <c r="A81" s="46" t="s">
        <v>33</v>
      </c>
      <c r="B81" s="3" t="s">
        <v>0</v>
      </c>
      <c r="C81" s="3" t="s">
        <v>65</v>
      </c>
      <c r="D81" s="3" t="s">
        <v>66</v>
      </c>
      <c r="E81" s="3" t="s">
        <v>34</v>
      </c>
      <c r="F81" s="3" t="s">
        <v>3</v>
      </c>
      <c r="G81" s="4">
        <v>3000</v>
      </c>
    </row>
    <row r="82" spans="1:7" ht="22.95" customHeight="1">
      <c r="A82" s="46" t="s">
        <v>35</v>
      </c>
      <c r="B82" s="3" t="s">
        <v>0</v>
      </c>
      <c r="C82" s="3" t="s">
        <v>65</v>
      </c>
      <c r="D82" s="3" t="s">
        <v>66</v>
      </c>
      <c r="E82" s="3" t="s">
        <v>34</v>
      </c>
      <c r="F82" s="3" t="s">
        <v>36</v>
      </c>
      <c r="G82" s="5">
        <v>3000</v>
      </c>
    </row>
    <row r="83" spans="1:7" ht="22.8">
      <c r="A83" s="46" t="s">
        <v>37</v>
      </c>
      <c r="B83" s="3" t="s">
        <v>0</v>
      </c>
      <c r="C83" s="3" t="s">
        <v>65</v>
      </c>
      <c r="D83" s="3" t="s">
        <v>66</v>
      </c>
      <c r="E83" s="3" t="s">
        <v>5</v>
      </c>
      <c r="F83" s="3" t="s">
        <v>3</v>
      </c>
      <c r="G83" s="4">
        <f>G84+G85</f>
        <v>12306</v>
      </c>
    </row>
    <row r="84" spans="1:7" ht="15" customHeight="1">
      <c r="A84" s="46" t="s">
        <v>38</v>
      </c>
      <c r="B84" s="3" t="s">
        <v>0</v>
      </c>
      <c r="C84" s="3" t="s">
        <v>65</v>
      </c>
      <c r="D84" s="3" t="s">
        <v>66</v>
      </c>
      <c r="E84" s="3" t="s">
        <v>5</v>
      </c>
      <c r="F84" s="3" t="s">
        <v>39</v>
      </c>
      <c r="G84" s="12">
        <v>5301</v>
      </c>
    </row>
    <row r="85" spans="1:7" ht="15">
      <c r="A85" s="46" t="s">
        <v>45</v>
      </c>
      <c r="B85" s="3" t="s">
        <v>0</v>
      </c>
      <c r="C85" s="3" t="s">
        <v>65</v>
      </c>
      <c r="D85" s="3" t="s">
        <v>66</v>
      </c>
      <c r="E85" s="3" t="s">
        <v>5</v>
      </c>
      <c r="F85" s="3" t="s">
        <v>46</v>
      </c>
      <c r="G85" s="5">
        <v>7005</v>
      </c>
    </row>
    <row r="86" spans="1:7">
      <c r="A86" s="44" t="s">
        <v>185</v>
      </c>
      <c r="B86" s="34" t="s">
        <v>0</v>
      </c>
      <c r="C86" s="34" t="s">
        <v>189</v>
      </c>
      <c r="D86" s="34"/>
      <c r="E86" s="34"/>
      <c r="F86" s="34"/>
      <c r="G86" s="37">
        <v>410000</v>
      </c>
    </row>
    <row r="87" spans="1:7" ht="36">
      <c r="A87" s="45" t="s">
        <v>67</v>
      </c>
      <c r="B87" s="20" t="s">
        <v>0</v>
      </c>
      <c r="C87" s="20" t="s">
        <v>68</v>
      </c>
      <c r="D87" s="20" t="s">
        <v>12</v>
      </c>
      <c r="E87" s="20" t="s">
        <v>3</v>
      </c>
      <c r="F87" s="20" t="s">
        <v>3</v>
      </c>
      <c r="G87" s="25">
        <f>G88</f>
        <v>410000</v>
      </c>
    </row>
    <row r="88" spans="1:7" ht="34.200000000000003">
      <c r="A88" s="47" t="s">
        <v>143</v>
      </c>
      <c r="B88" s="13" t="s">
        <v>0</v>
      </c>
      <c r="C88" s="13" t="s">
        <v>68</v>
      </c>
      <c r="D88" s="13" t="s">
        <v>12</v>
      </c>
      <c r="E88" s="13" t="s">
        <v>3</v>
      </c>
      <c r="F88" s="13" t="s">
        <v>3</v>
      </c>
      <c r="G88" s="14">
        <f>G89</f>
        <v>410000</v>
      </c>
    </row>
    <row r="89" spans="1:7" ht="22.8">
      <c r="A89" s="46" t="s">
        <v>144</v>
      </c>
      <c r="B89" s="3" t="s">
        <v>0</v>
      </c>
      <c r="C89" s="3" t="s">
        <v>68</v>
      </c>
      <c r="D89" s="3" t="s">
        <v>12</v>
      </c>
      <c r="E89" s="3" t="s">
        <v>3</v>
      </c>
      <c r="F89" s="3" t="s">
        <v>3</v>
      </c>
      <c r="G89" s="4">
        <f>G92+G93+G97</f>
        <v>410000</v>
      </c>
    </row>
    <row r="90" spans="1:7" ht="22.8">
      <c r="A90" s="46" t="s">
        <v>69</v>
      </c>
      <c r="B90" s="3" t="s">
        <v>0</v>
      </c>
      <c r="C90" s="3" t="s">
        <v>68</v>
      </c>
      <c r="D90" s="3" t="s">
        <v>70</v>
      </c>
      <c r="E90" s="3" t="s">
        <v>3</v>
      </c>
      <c r="F90" s="3" t="s">
        <v>3</v>
      </c>
      <c r="G90" s="4">
        <v>200000</v>
      </c>
    </row>
    <row r="91" spans="1:7" ht="22.8">
      <c r="A91" s="46" t="s">
        <v>37</v>
      </c>
      <c r="B91" s="3" t="s">
        <v>0</v>
      </c>
      <c r="C91" s="3" t="s">
        <v>68</v>
      </c>
      <c r="D91" s="3" t="s">
        <v>70</v>
      </c>
      <c r="E91" s="3" t="s">
        <v>5</v>
      </c>
      <c r="F91" s="3" t="s">
        <v>3</v>
      </c>
      <c r="G91" s="4">
        <v>200000</v>
      </c>
    </row>
    <row r="92" spans="1:7">
      <c r="A92" s="47" t="s">
        <v>42</v>
      </c>
      <c r="B92" s="13" t="s">
        <v>0</v>
      </c>
      <c r="C92" s="13" t="s">
        <v>68</v>
      </c>
      <c r="D92" s="13" t="s">
        <v>70</v>
      </c>
      <c r="E92" s="13" t="s">
        <v>5</v>
      </c>
      <c r="F92" s="13" t="s">
        <v>43</v>
      </c>
      <c r="G92" s="14">
        <v>200000</v>
      </c>
    </row>
    <row r="93" spans="1:7" ht="22.8">
      <c r="A93" s="46" t="s">
        <v>191</v>
      </c>
      <c r="B93" s="3" t="s">
        <v>0</v>
      </c>
      <c r="C93" s="3" t="s">
        <v>68</v>
      </c>
      <c r="D93" s="3" t="s">
        <v>190</v>
      </c>
      <c r="E93" s="3" t="s">
        <v>3</v>
      </c>
      <c r="F93" s="3" t="s">
        <v>3</v>
      </c>
      <c r="G93" s="12">
        <f>G94</f>
        <v>160000</v>
      </c>
    </row>
    <row r="94" spans="1:7" ht="22.8">
      <c r="A94" s="46" t="s">
        <v>37</v>
      </c>
      <c r="B94" s="3" t="s">
        <v>0</v>
      </c>
      <c r="C94" s="3" t="s">
        <v>68</v>
      </c>
      <c r="D94" s="3" t="s">
        <v>190</v>
      </c>
      <c r="E94" s="3" t="s">
        <v>5</v>
      </c>
      <c r="F94" s="3" t="s">
        <v>3</v>
      </c>
      <c r="G94" s="12">
        <f>G95+G96</f>
        <v>160000</v>
      </c>
    </row>
    <row r="95" spans="1:7" ht="22.8">
      <c r="A95" s="47" t="s">
        <v>160</v>
      </c>
      <c r="B95" s="13" t="s">
        <v>0</v>
      </c>
      <c r="C95" s="13" t="s">
        <v>68</v>
      </c>
      <c r="D95" s="13" t="s">
        <v>190</v>
      </c>
      <c r="E95" s="13" t="s">
        <v>5</v>
      </c>
      <c r="F95" s="13" t="s">
        <v>43</v>
      </c>
      <c r="G95" s="12">
        <v>80000</v>
      </c>
    </row>
    <row r="96" spans="1:7" ht="34.200000000000003">
      <c r="A96" s="47" t="s">
        <v>162</v>
      </c>
      <c r="B96" s="13" t="s">
        <v>0</v>
      </c>
      <c r="C96" s="13" t="s">
        <v>68</v>
      </c>
      <c r="D96" s="13" t="s">
        <v>190</v>
      </c>
      <c r="E96" s="13" t="s">
        <v>5</v>
      </c>
      <c r="F96" s="13" t="s">
        <v>4</v>
      </c>
      <c r="G96" s="12">
        <v>80000</v>
      </c>
    </row>
    <row r="97" spans="1:7" ht="15">
      <c r="A97" s="46" t="s">
        <v>71</v>
      </c>
      <c r="B97" s="3" t="s">
        <v>0</v>
      </c>
      <c r="C97" s="3" t="s">
        <v>68</v>
      </c>
      <c r="D97" s="3" t="s">
        <v>72</v>
      </c>
      <c r="E97" s="3" t="s">
        <v>3</v>
      </c>
      <c r="F97" s="3" t="s">
        <v>3</v>
      </c>
      <c r="G97" s="4">
        <v>50000</v>
      </c>
    </row>
    <row r="98" spans="1:7" ht="22.8">
      <c r="A98" s="46" t="s">
        <v>37</v>
      </c>
      <c r="B98" s="3" t="s">
        <v>0</v>
      </c>
      <c r="C98" s="3" t="s">
        <v>68</v>
      </c>
      <c r="D98" s="3" t="s">
        <v>72</v>
      </c>
      <c r="E98" s="3" t="s">
        <v>5</v>
      </c>
      <c r="F98" s="3" t="s">
        <v>3</v>
      </c>
      <c r="G98" s="4">
        <v>50000</v>
      </c>
    </row>
    <row r="99" spans="1:7" ht="15">
      <c r="A99" s="46" t="s">
        <v>42</v>
      </c>
      <c r="B99" s="3" t="s">
        <v>0</v>
      </c>
      <c r="C99" s="3" t="s">
        <v>68</v>
      </c>
      <c r="D99" s="3" t="s">
        <v>72</v>
      </c>
      <c r="E99" s="3" t="s">
        <v>5</v>
      </c>
      <c r="F99" s="3" t="s">
        <v>43</v>
      </c>
      <c r="G99" s="4">
        <v>50000</v>
      </c>
    </row>
    <row r="100" spans="1:7">
      <c r="A100" s="44" t="s">
        <v>192</v>
      </c>
      <c r="B100" s="34" t="s">
        <v>0</v>
      </c>
      <c r="C100" s="34" t="s">
        <v>195</v>
      </c>
      <c r="D100" s="34"/>
      <c r="E100" s="34"/>
      <c r="F100" s="34"/>
      <c r="G100" s="35">
        <f>G101</f>
        <v>100000</v>
      </c>
    </row>
    <row r="101" spans="1:7">
      <c r="A101" s="43" t="s">
        <v>73</v>
      </c>
      <c r="B101" s="19" t="s">
        <v>0</v>
      </c>
      <c r="C101" s="19" t="s">
        <v>74</v>
      </c>
      <c r="D101" s="19"/>
      <c r="E101" s="19"/>
      <c r="F101" s="19"/>
      <c r="G101" s="24">
        <v>100000</v>
      </c>
    </row>
    <row r="102" spans="1:7" ht="24">
      <c r="A102" s="45" t="s">
        <v>145</v>
      </c>
      <c r="B102" s="20" t="s">
        <v>0</v>
      </c>
      <c r="C102" s="20" t="s">
        <v>74</v>
      </c>
      <c r="D102" s="20" t="s">
        <v>12</v>
      </c>
      <c r="E102" s="20" t="s">
        <v>3</v>
      </c>
      <c r="F102" s="20" t="s">
        <v>3</v>
      </c>
      <c r="G102" s="25">
        <f>G103</f>
        <v>100000</v>
      </c>
    </row>
    <row r="103" spans="1:7" ht="35.4">
      <c r="A103" s="16" t="s">
        <v>146</v>
      </c>
      <c r="B103" s="6" t="s">
        <v>0</v>
      </c>
      <c r="C103" s="6" t="s">
        <v>74</v>
      </c>
      <c r="D103" s="6" t="s">
        <v>197</v>
      </c>
      <c r="E103" s="6" t="s">
        <v>3</v>
      </c>
      <c r="F103" s="6" t="s">
        <v>3</v>
      </c>
      <c r="G103" s="4">
        <v>100000</v>
      </c>
    </row>
    <row r="104" spans="1:7" ht="27.6">
      <c r="A104" s="52" t="s">
        <v>196</v>
      </c>
      <c r="B104" s="40" t="s">
        <v>0</v>
      </c>
      <c r="C104" s="6" t="s">
        <v>74</v>
      </c>
      <c r="D104" s="6" t="s">
        <v>198</v>
      </c>
      <c r="E104" s="6" t="s">
        <v>3</v>
      </c>
      <c r="F104" s="6" t="s">
        <v>3</v>
      </c>
      <c r="G104" s="4">
        <v>100000</v>
      </c>
    </row>
    <row r="105" spans="1:7" ht="28.2">
      <c r="A105" s="48" t="s">
        <v>181</v>
      </c>
      <c r="B105" s="39" t="s">
        <v>0</v>
      </c>
      <c r="C105" s="6" t="s">
        <v>74</v>
      </c>
      <c r="D105" s="6" t="s">
        <v>198</v>
      </c>
      <c r="E105" s="6" t="s">
        <v>171</v>
      </c>
      <c r="F105" s="6" t="s">
        <v>3</v>
      </c>
      <c r="G105" s="4">
        <v>100000</v>
      </c>
    </row>
    <row r="106" spans="1:7" ht="40.799999999999997" customHeight="1">
      <c r="A106" s="48" t="s">
        <v>182</v>
      </c>
      <c r="B106" s="39" t="s">
        <v>0</v>
      </c>
      <c r="C106" s="6" t="s">
        <v>74</v>
      </c>
      <c r="D106" s="6" t="s">
        <v>198</v>
      </c>
      <c r="E106" s="6" t="s">
        <v>176</v>
      </c>
      <c r="F106" s="6" t="s">
        <v>3</v>
      </c>
      <c r="G106" s="4">
        <v>100000</v>
      </c>
    </row>
    <row r="107" spans="1:7" ht="15">
      <c r="A107" s="46" t="s">
        <v>227</v>
      </c>
      <c r="B107" s="3" t="s">
        <v>0</v>
      </c>
      <c r="C107" s="3" t="s">
        <v>74</v>
      </c>
      <c r="D107" s="3" t="s">
        <v>228</v>
      </c>
      <c r="E107" s="3" t="s">
        <v>5</v>
      </c>
      <c r="F107" s="3" t="s">
        <v>3</v>
      </c>
      <c r="G107" s="4">
        <v>100000</v>
      </c>
    </row>
    <row r="108" spans="1:7" ht="22.8">
      <c r="A108" s="46" t="s">
        <v>37</v>
      </c>
      <c r="B108" s="3" t="s">
        <v>0</v>
      </c>
      <c r="C108" s="3" t="s">
        <v>74</v>
      </c>
      <c r="D108" s="3" t="s">
        <v>228</v>
      </c>
      <c r="E108" s="3" t="s">
        <v>5</v>
      </c>
      <c r="F108" s="3" t="s">
        <v>3</v>
      </c>
      <c r="G108" s="4">
        <v>100000</v>
      </c>
    </row>
    <row r="109" spans="1:7" ht="15">
      <c r="A109" s="46" t="s">
        <v>42</v>
      </c>
      <c r="B109" s="3" t="s">
        <v>0</v>
      </c>
      <c r="C109" s="3" t="s">
        <v>74</v>
      </c>
      <c r="D109" s="3" t="s">
        <v>228</v>
      </c>
      <c r="E109" s="3" t="s">
        <v>5</v>
      </c>
      <c r="F109" s="3" t="s">
        <v>43</v>
      </c>
      <c r="G109" s="4">
        <v>100000</v>
      </c>
    </row>
    <row r="110" spans="1:7">
      <c r="A110" s="44" t="s">
        <v>193</v>
      </c>
      <c r="B110" s="34" t="s">
        <v>0</v>
      </c>
      <c r="C110" s="34" t="s">
        <v>194</v>
      </c>
      <c r="D110" s="34"/>
      <c r="E110" s="34"/>
      <c r="F110" s="34"/>
      <c r="G110" s="35">
        <f>G111+G147</f>
        <v>4798360</v>
      </c>
    </row>
    <row r="111" spans="1:7">
      <c r="A111" s="45" t="s">
        <v>77</v>
      </c>
      <c r="B111" s="20" t="s">
        <v>0</v>
      </c>
      <c r="C111" s="20" t="s">
        <v>78</v>
      </c>
      <c r="D111" s="20" t="s">
        <v>12</v>
      </c>
      <c r="E111" s="20" t="s">
        <v>3</v>
      </c>
      <c r="F111" s="20" t="s">
        <v>3</v>
      </c>
      <c r="G111" s="33">
        <f>G118+G119+G133+G137+G142</f>
        <v>2365000</v>
      </c>
    </row>
    <row r="112" spans="1:7" ht="34.200000000000003">
      <c r="A112" s="46" t="s">
        <v>229</v>
      </c>
      <c r="B112" s="3" t="s">
        <v>0</v>
      </c>
      <c r="C112" s="3" t="s">
        <v>78</v>
      </c>
      <c r="D112" s="3" t="s">
        <v>12</v>
      </c>
      <c r="E112" s="3" t="s">
        <v>3</v>
      </c>
      <c r="F112" s="3" t="s">
        <v>3</v>
      </c>
      <c r="G112" s="4">
        <f>G111</f>
        <v>2365000</v>
      </c>
    </row>
    <row r="113" spans="1:7" ht="15">
      <c r="A113" s="46" t="s">
        <v>148</v>
      </c>
      <c r="B113" s="3" t="s">
        <v>0</v>
      </c>
      <c r="C113" s="3" t="s">
        <v>78</v>
      </c>
      <c r="D113" s="3" t="s">
        <v>12</v>
      </c>
      <c r="E113" s="3" t="s">
        <v>3</v>
      </c>
      <c r="F113" s="3" t="s">
        <v>3</v>
      </c>
      <c r="G113" s="4">
        <v>0</v>
      </c>
    </row>
    <row r="114" spans="1:7" ht="22.8">
      <c r="A114" s="46" t="s">
        <v>79</v>
      </c>
      <c r="B114" s="3" t="s">
        <v>0</v>
      </c>
      <c r="C114" s="3" t="s">
        <v>78</v>
      </c>
      <c r="D114" s="3" t="s">
        <v>80</v>
      </c>
      <c r="E114" s="3" t="s">
        <v>3</v>
      </c>
      <c r="F114" s="3" t="s">
        <v>3</v>
      </c>
      <c r="G114" s="4">
        <v>0</v>
      </c>
    </row>
    <row r="115" spans="1:7" ht="28.2">
      <c r="A115" s="48" t="s">
        <v>181</v>
      </c>
      <c r="B115" s="3" t="s">
        <v>0</v>
      </c>
      <c r="C115" s="3" t="s">
        <v>78</v>
      </c>
      <c r="D115" s="3" t="s">
        <v>80</v>
      </c>
      <c r="E115" s="3" t="s">
        <v>171</v>
      </c>
      <c r="F115" s="3" t="s">
        <v>3</v>
      </c>
      <c r="G115" s="4">
        <v>0</v>
      </c>
    </row>
    <row r="116" spans="1:7" ht="33" customHeight="1">
      <c r="A116" s="48" t="s">
        <v>182</v>
      </c>
      <c r="B116" s="3" t="s">
        <v>0</v>
      </c>
      <c r="C116" s="3" t="s">
        <v>78</v>
      </c>
      <c r="D116" s="3" t="s">
        <v>80</v>
      </c>
      <c r="E116" s="3" t="s">
        <v>176</v>
      </c>
      <c r="F116" s="3" t="s">
        <v>3</v>
      </c>
      <c r="G116" s="4">
        <v>0</v>
      </c>
    </row>
    <row r="117" spans="1:7" ht="22.8">
      <c r="A117" s="46" t="s">
        <v>37</v>
      </c>
      <c r="B117" s="3" t="s">
        <v>0</v>
      </c>
      <c r="C117" s="3" t="s">
        <v>78</v>
      </c>
      <c r="D117" s="3" t="s">
        <v>80</v>
      </c>
      <c r="E117" s="3" t="s">
        <v>5</v>
      </c>
      <c r="F117" s="3" t="s">
        <v>3</v>
      </c>
      <c r="G117" s="4">
        <v>0</v>
      </c>
    </row>
    <row r="118" spans="1:7" ht="15">
      <c r="A118" s="46" t="s">
        <v>42</v>
      </c>
      <c r="B118" s="3" t="s">
        <v>0</v>
      </c>
      <c r="C118" s="3" t="s">
        <v>78</v>
      </c>
      <c r="D118" s="3" t="s">
        <v>80</v>
      </c>
      <c r="E118" s="3" t="s">
        <v>5</v>
      </c>
      <c r="F118" s="3" t="s">
        <v>43</v>
      </c>
      <c r="G118" s="5">
        <v>0</v>
      </c>
    </row>
    <row r="119" spans="1:7" ht="22.8">
      <c r="A119" s="46" t="s">
        <v>81</v>
      </c>
      <c r="B119" s="3" t="s">
        <v>0</v>
      </c>
      <c r="C119" s="3" t="s">
        <v>78</v>
      </c>
      <c r="D119" s="3" t="s">
        <v>82</v>
      </c>
      <c r="E119" s="3" t="s">
        <v>3</v>
      </c>
      <c r="F119" s="3" t="s">
        <v>3</v>
      </c>
      <c r="G119" s="4">
        <f>G122</f>
        <v>2260000</v>
      </c>
    </row>
    <row r="120" spans="1:7" ht="28.2">
      <c r="A120" s="48" t="s">
        <v>181</v>
      </c>
      <c r="B120" s="3" t="s">
        <v>0</v>
      </c>
      <c r="C120" s="3" t="s">
        <v>78</v>
      </c>
      <c r="D120" s="3" t="s">
        <v>82</v>
      </c>
      <c r="E120" s="3" t="s">
        <v>171</v>
      </c>
      <c r="F120" s="3" t="s">
        <v>3</v>
      </c>
      <c r="G120" s="4">
        <f>G121</f>
        <v>2260000</v>
      </c>
    </row>
    <row r="121" spans="1:7" ht="42">
      <c r="A121" s="48" t="s">
        <v>182</v>
      </c>
      <c r="B121" s="3" t="s">
        <v>0</v>
      </c>
      <c r="C121" s="3" t="s">
        <v>78</v>
      </c>
      <c r="D121" s="3" t="s">
        <v>82</v>
      </c>
      <c r="E121" s="3" t="s">
        <v>176</v>
      </c>
      <c r="F121" s="3" t="s">
        <v>3</v>
      </c>
      <c r="G121" s="4">
        <f>G122</f>
        <v>2260000</v>
      </c>
    </row>
    <row r="122" spans="1:7" ht="22.8">
      <c r="A122" s="46" t="s">
        <v>37</v>
      </c>
      <c r="B122" s="3" t="s">
        <v>0</v>
      </c>
      <c r="C122" s="3" t="s">
        <v>78</v>
      </c>
      <c r="D122" s="3" t="s">
        <v>82</v>
      </c>
      <c r="E122" s="3" t="s">
        <v>5</v>
      </c>
      <c r="F122" s="3" t="s">
        <v>3</v>
      </c>
      <c r="G122" s="4">
        <f>G123</f>
        <v>2260000</v>
      </c>
    </row>
    <row r="123" spans="1:7" ht="15">
      <c r="A123" s="46" t="s">
        <v>40</v>
      </c>
      <c r="B123" s="3" t="s">
        <v>0</v>
      </c>
      <c r="C123" s="3" t="s">
        <v>78</v>
      </c>
      <c r="D123" s="3" t="s">
        <v>82</v>
      </c>
      <c r="E123" s="3" t="s">
        <v>5</v>
      </c>
      <c r="F123" s="3" t="s">
        <v>3</v>
      </c>
      <c r="G123" s="5">
        <f>G124+G125</f>
        <v>2260000</v>
      </c>
    </row>
    <row r="124" spans="1:7" ht="22.8">
      <c r="A124" s="46" t="s">
        <v>231</v>
      </c>
      <c r="B124" s="3" t="s">
        <v>0</v>
      </c>
      <c r="C124" s="3" t="s">
        <v>78</v>
      </c>
      <c r="D124" s="3" t="s">
        <v>82</v>
      </c>
      <c r="E124" s="3" t="s">
        <v>5</v>
      </c>
      <c r="F124" s="3" t="s">
        <v>41</v>
      </c>
      <c r="G124" s="5">
        <v>1560000</v>
      </c>
    </row>
    <row r="125" spans="1:7" ht="15">
      <c r="A125" s="46" t="s">
        <v>230</v>
      </c>
      <c r="B125" s="3" t="s">
        <v>0</v>
      </c>
      <c r="C125" s="3" t="s">
        <v>78</v>
      </c>
      <c r="D125" s="3" t="s">
        <v>82</v>
      </c>
      <c r="E125" s="3" t="s">
        <v>5</v>
      </c>
      <c r="F125" s="3" t="s">
        <v>43</v>
      </c>
      <c r="G125" s="5">
        <v>700000</v>
      </c>
    </row>
    <row r="126" spans="1:7" ht="22.8">
      <c r="A126" s="46" t="s">
        <v>149</v>
      </c>
      <c r="B126" s="3" t="s">
        <v>0</v>
      </c>
      <c r="C126" s="3" t="s">
        <v>78</v>
      </c>
      <c r="D126" s="3" t="s">
        <v>84</v>
      </c>
      <c r="E126" s="3" t="s">
        <v>3</v>
      </c>
      <c r="F126" s="3" t="s">
        <v>3</v>
      </c>
      <c r="G126" s="4">
        <v>0</v>
      </c>
    </row>
    <row r="127" spans="1:7" ht="15">
      <c r="A127" s="46" t="s">
        <v>150</v>
      </c>
      <c r="B127" s="3" t="s">
        <v>0</v>
      </c>
      <c r="C127" s="3" t="s">
        <v>78</v>
      </c>
      <c r="D127" s="3" t="s">
        <v>84</v>
      </c>
      <c r="E127" s="3" t="s">
        <v>3</v>
      </c>
      <c r="F127" s="3" t="s">
        <v>3</v>
      </c>
      <c r="G127" s="4">
        <v>0</v>
      </c>
    </row>
    <row r="128" spans="1:7" ht="22.8">
      <c r="A128" s="46" t="s">
        <v>83</v>
      </c>
      <c r="B128" s="3" t="s">
        <v>0</v>
      </c>
      <c r="C128" s="3" t="s">
        <v>78</v>
      </c>
      <c r="D128" s="3" t="s">
        <v>84</v>
      </c>
      <c r="E128" s="3" t="s">
        <v>3</v>
      </c>
      <c r="F128" s="3" t="s">
        <v>3</v>
      </c>
      <c r="G128" s="4">
        <v>0</v>
      </c>
    </row>
    <row r="129" spans="1:7" ht="28.2">
      <c r="A129" s="48" t="s">
        <v>181</v>
      </c>
      <c r="B129" s="3" t="s">
        <v>0</v>
      </c>
      <c r="C129" s="3" t="s">
        <v>78</v>
      </c>
      <c r="D129" s="3" t="s">
        <v>84</v>
      </c>
      <c r="E129" s="3" t="s">
        <v>171</v>
      </c>
      <c r="F129" s="3" t="s">
        <v>3</v>
      </c>
      <c r="G129" s="4">
        <v>0</v>
      </c>
    </row>
    <row r="130" spans="1:7" ht="42">
      <c r="A130" s="48" t="s">
        <v>182</v>
      </c>
      <c r="B130" s="3" t="s">
        <v>0</v>
      </c>
      <c r="C130" s="3" t="s">
        <v>78</v>
      </c>
      <c r="D130" s="3" t="s">
        <v>84</v>
      </c>
      <c r="E130" s="3" t="s">
        <v>176</v>
      </c>
      <c r="F130" s="3" t="s">
        <v>3</v>
      </c>
      <c r="G130" s="4">
        <v>0</v>
      </c>
    </row>
    <row r="131" spans="1:7" ht="23.4" customHeight="1">
      <c r="A131" s="46" t="s">
        <v>37</v>
      </c>
      <c r="B131" s="3" t="s">
        <v>0</v>
      </c>
      <c r="C131" s="3" t="s">
        <v>78</v>
      </c>
      <c r="D131" s="3" t="s">
        <v>84</v>
      </c>
      <c r="E131" s="3" t="s">
        <v>5</v>
      </c>
      <c r="F131" s="3" t="s">
        <v>3</v>
      </c>
      <c r="G131" s="4">
        <v>0</v>
      </c>
    </row>
    <row r="132" spans="1:7" ht="15">
      <c r="A132" s="46" t="s">
        <v>42</v>
      </c>
      <c r="B132" s="3" t="s">
        <v>0</v>
      </c>
      <c r="C132" s="3" t="s">
        <v>78</v>
      </c>
      <c r="D132" s="3" t="s">
        <v>84</v>
      </c>
      <c r="E132" s="3" t="s">
        <v>5</v>
      </c>
      <c r="F132" s="3" t="s">
        <v>43</v>
      </c>
      <c r="G132" s="5">
        <v>0</v>
      </c>
    </row>
    <row r="133" spans="1:7" ht="34.200000000000003">
      <c r="A133" s="46" t="s">
        <v>85</v>
      </c>
      <c r="B133" s="3" t="s">
        <v>0</v>
      </c>
      <c r="C133" s="3" t="s">
        <v>78</v>
      </c>
      <c r="D133" s="3" t="s">
        <v>84</v>
      </c>
      <c r="E133" s="3" t="s">
        <v>1</v>
      </c>
      <c r="F133" s="3" t="s">
        <v>3</v>
      </c>
      <c r="G133" s="5">
        <v>70000</v>
      </c>
    </row>
    <row r="134" spans="1:7" ht="34.200000000000003">
      <c r="A134" s="46" t="s">
        <v>86</v>
      </c>
      <c r="B134" s="3" t="s">
        <v>0</v>
      </c>
      <c r="C134" s="3" t="s">
        <v>78</v>
      </c>
      <c r="D134" s="3" t="s">
        <v>84</v>
      </c>
      <c r="E134" s="3" t="s">
        <v>1</v>
      </c>
      <c r="F134" s="3" t="s">
        <v>34</v>
      </c>
      <c r="G134" s="5">
        <v>70000</v>
      </c>
    </row>
    <row r="135" spans="1:7" ht="45.6">
      <c r="A135" s="46" t="s">
        <v>87</v>
      </c>
      <c r="B135" s="3" t="s">
        <v>0</v>
      </c>
      <c r="C135" s="3" t="s">
        <v>78</v>
      </c>
      <c r="D135" s="3" t="s">
        <v>84</v>
      </c>
      <c r="E135" s="3" t="s">
        <v>88</v>
      </c>
      <c r="F135" s="3" t="s">
        <v>3</v>
      </c>
      <c r="G135" s="5">
        <v>70000</v>
      </c>
    </row>
    <row r="136" spans="1:7" ht="34.200000000000003">
      <c r="A136" s="46" t="s">
        <v>86</v>
      </c>
      <c r="B136" s="3" t="s">
        <v>0</v>
      </c>
      <c r="C136" s="3" t="s">
        <v>78</v>
      </c>
      <c r="D136" s="3" t="s">
        <v>84</v>
      </c>
      <c r="E136" s="3" t="s">
        <v>88</v>
      </c>
      <c r="F136" s="3" t="s">
        <v>34</v>
      </c>
      <c r="G136" s="5">
        <v>70000</v>
      </c>
    </row>
    <row r="137" spans="1:7" ht="22.8">
      <c r="A137" s="46" t="s">
        <v>89</v>
      </c>
      <c r="B137" s="3" t="s">
        <v>0</v>
      </c>
      <c r="C137" s="3" t="s">
        <v>78</v>
      </c>
      <c r="D137" s="3" t="s">
        <v>90</v>
      </c>
      <c r="E137" s="3" t="s">
        <v>3</v>
      </c>
      <c r="F137" s="3" t="s">
        <v>3</v>
      </c>
      <c r="G137" s="4">
        <v>35000</v>
      </c>
    </row>
    <row r="138" spans="1:7" ht="34.200000000000003">
      <c r="A138" s="46" t="s">
        <v>85</v>
      </c>
      <c r="B138" s="3" t="s">
        <v>0</v>
      </c>
      <c r="C138" s="3" t="s">
        <v>78</v>
      </c>
      <c r="D138" s="3" t="s">
        <v>90</v>
      </c>
      <c r="E138" s="3" t="s">
        <v>1</v>
      </c>
      <c r="F138" s="3" t="s">
        <v>3</v>
      </c>
      <c r="G138" s="4">
        <v>35000</v>
      </c>
    </row>
    <row r="139" spans="1:7" ht="34.200000000000003">
      <c r="A139" s="46" t="s">
        <v>86</v>
      </c>
      <c r="B139" s="3" t="s">
        <v>0</v>
      </c>
      <c r="C139" s="3" t="s">
        <v>78</v>
      </c>
      <c r="D139" s="3" t="s">
        <v>90</v>
      </c>
      <c r="E139" s="3" t="s">
        <v>1</v>
      </c>
      <c r="F139" s="3" t="s">
        <v>34</v>
      </c>
      <c r="G139" s="4">
        <v>35000</v>
      </c>
    </row>
    <row r="140" spans="1:7" ht="45.6">
      <c r="A140" s="46" t="s">
        <v>87</v>
      </c>
      <c r="B140" s="3" t="s">
        <v>0</v>
      </c>
      <c r="C140" s="3" t="s">
        <v>78</v>
      </c>
      <c r="D140" s="3" t="s">
        <v>90</v>
      </c>
      <c r="E140" s="3" t="s">
        <v>88</v>
      </c>
      <c r="F140" s="3" t="s">
        <v>3</v>
      </c>
      <c r="G140" s="4">
        <v>35000</v>
      </c>
    </row>
    <row r="141" spans="1:7" ht="34.200000000000003">
      <c r="A141" s="46" t="s">
        <v>86</v>
      </c>
      <c r="B141" s="3" t="s">
        <v>0</v>
      </c>
      <c r="C141" s="3" t="s">
        <v>78</v>
      </c>
      <c r="D141" s="3" t="s">
        <v>90</v>
      </c>
      <c r="E141" s="3" t="s">
        <v>88</v>
      </c>
      <c r="F141" s="3" t="s">
        <v>34</v>
      </c>
      <c r="G141" s="5">
        <v>35000</v>
      </c>
    </row>
    <row r="142" spans="1:7" ht="20.399999999999999" customHeight="1">
      <c r="A142" s="46" t="s">
        <v>91</v>
      </c>
      <c r="B142" s="3" t="s">
        <v>0</v>
      </c>
      <c r="C142" s="3" t="s">
        <v>78</v>
      </c>
      <c r="D142" s="3" t="s">
        <v>92</v>
      </c>
      <c r="E142" s="3" t="s">
        <v>3</v>
      </c>
      <c r="F142" s="3" t="s">
        <v>3</v>
      </c>
      <c r="G142" s="4">
        <f>G145</f>
        <v>0</v>
      </c>
    </row>
    <row r="143" spans="1:7" ht="28.2">
      <c r="A143" s="48" t="s">
        <v>181</v>
      </c>
      <c r="B143" s="3" t="s">
        <v>0</v>
      </c>
      <c r="C143" s="3" t="s">
        <v>78</v>
      </c>
      <c r="D143" s="3" t="s">
        <v>92</v>
      </c>
      <c r="E143" s="3" t="s">
        <v>171</v>
      </c>
      <c r="F143" s="3" t="s">
        <v>3</v>
      </c>
      <c r="G143" s="4">
        <f>G144</f>
        <v>0</v>
      </c>
    </row>
    <row r="144" spans="1:7" ht="42">
      <c r="A144" s="48" t="s">
        <v>182</v>
      </c>
      <c r="B144" s="3" t="s">
        <v>0</v>
      </c>
      <c r="C144" s="3" t="s">
        <v>78</v>
      </c>
      <c r="D144" s="3" t="s">
        <v>92</v>
      </c>
      <c r="E144" s="3" t="s">
        <v>176</v>
      </c>
      <c r="F144" s="3" t="s">
        <v>3</v>
      </c>
      <c r="G144" s="4">
        <f>G145</f>
        <v>0</v>
      </c>
    </row>
    <row r="145" spans="1:7" ht="22.8">
      <c r="A145" s="46" t="s">
        <v>37</v>
      </c>
      <c r="B145" s="3" t="s">
        <v>0</v>
      </c>
      <c r="C145" s="3" t="s">
        <v>78</v>
      </c>
      <c r="D145" s="3" t="s">
        <v>92</v>
      </c>
      <c r="E145" s="3" t="s">
        <v>5</v>
      </c>
      <c r="F145" s="3" t="s">
        <v>3</v>
      </c>
      <c r="G145" s="4">
        <f>G146</f>
        <v>0</v>
      </c>
    </row>
    <row r="146" spans="1:7" ht="15">
      <c r="A146" s="46" t="s">
        <v>38</v>
      </c>
      <c r="B146" s="3" t="s">
        <v>0</v>
      </c>
      <c r="C146" s="3" t="s">
        <v>78</v>
      </c>
      <c r="D146" s="3" t="s">
        <v>92</v>
      </c>
      <c r="E146" s="3" t="s">
        <v>5</v>
      </c>
      <c r="F146" s="3" t="s">
        <v>39</v>
      </c>
      <c r="G146" s="5">
        <v>0</v>
      </c>
    </row>
    <row r="147" spans="1:7" ht="21.6" customHeight="1">
      <c r="A147" s="44" t="s">
        <v>93</v>
      </c>
      <c r="B147" s="34" t="s">
        <v>0</v>
      </c>
      <c r="C147" s="34" t="s">
        <v>94</v>
      </c>
      <c r="D147" s="34"/>
      <c r="E147" s="34"/>
      <c r="F147" s="34"/>
      <c r="G147" s="35">
        <f>G148</f>
        <v>2433360</v>
      </c>
    </row>
    <row r="148" spans="1:7" ht="22.8">
      <c r="A148" s="46" t="s">
        <v>151</v>
      </c>
      <c r="B148" s="6" t="s">
        <v>0</v>
      </c>
      <c r="C148" s="6" t="s">
        <v>94</v>
      </c>
      <c r="D148" s="6" t="s">
        <v>12</v>
      </c>
      <c r="E148" s="6" t="s">
        <v>3</v>
      </c>
      <c r="F148" s="6" t="s">
        <v>3</v>
      </c>
      <c r="G148" s="4">
        <f>G149</f>
        <v>2433360</v>
      </c>
    </row>
    <row r="149" spans="1:7" ht="34.200000000000003">
      <c r="A149" s="46" t="s">
        <v>152</v>
      </c>
      <c r="B149" s="6" t="s">
        <v>0</v>
      </c>
      <c r="C149" s="6" t="s">
        <v>94</v>
      </c>
      <c r="D149" s="6" t="s">
        <v>12</v>
      </c>
      <c r="E149" s="6" t="s">
        <v>3</v>
      </c>
      <c r="F149" s="6" t="s">
        <v>3</v>
      </c>
      <c r="G149" s="4">
        <f>G150+G155+G161+G170+G176+G181+G186</f>
        <v>2433360</v>
      </c>
    </row>
    <row r="150" spans="1:7" ht="24">
      <c r="A150" s="43" t="s">
        <v>95</v>
      </c>
      <c r="B150" s="3" t="s">
        <v>0</v>
      </c>
      <c r="C150" s="3" t="s">
        <v>94</v>
      </c>
      <c r="D150" s="3" t="s">
        <v>96</v>
      </c>
      <c r="E150" s="3" t="s">
        <v>3</v>
      </c>
      <c r="F150" s="3" t="s">
        <v>3</v>
      </c>
      <c r="G150" s="4">
        <v>100000</v>
      </c>
    </row>
    <row r="151" spans="1:7" ht="28.2">
      <c r="A151" s="48" t="s">
        <v>181</v>
      </c>
      <c r="B151" s="3" t="s">
        <v>0</v>
      </c>
      <c r="C151" s="3" t="s">
        <v>94</v>
      </c>
      <c r="D151" s="3" t="s">
        <v>96</v>
      </c>
      <c r="E151" s="3" t="s">
        <v>171</v>
      </c>
      <c r="F151" s="3" t="s">
        <v>3</v>
      </c>
      <c r="G151" s="4">
        <f>G152</f>
        <v>100000</v>
      </c>
    </row>
    <row r="152" spans="1:7" ht="36" customHeight="1">
      <c r="A152" s="48" t="s">
        <v>182</v>
      </c>
      <c r="B152" s="3" t="s">
        <v>0</v>
      </c>
      <c r="C152" s="3" t="s">
        <v>94</v>
      </c>
      <c r="D152" s="3" t="s">
        <v>96</v>
      </c>
      <c r="E152" s="3" t="s">
        <v>176</v>
      </c>
      <c r="F152" s="3" t="s">
        <v>3</v>
      </c>
      <c r="G152" s="4">
        <f>G153</f>
        <v>100000</v>
      </c>
    </row>
    <row r="153" spans="1:7" ht="22.8">
      <c r="A153" s="46" t="s">
        <v>37</v>
      </c>
      <c r="B153" s="3" t="s">
        <v>0</v>
      </c>
      <c r="C153" s="3" t="s">
        <v>94</v>
      </c>
      <c r="D153" s="3" t="s">
        <v>96</v>
      </c>
      <c r="E153" s="3" t="s">
        <v>5</v>
      </c>
      <c r="F153" s="3" t="s">
        <v>3</v>
      </c>
      <c r="G153" s="4">
        <v>100000</v>
      </c>
    </row>
    <row r="154" spans="1:7" ht="15">
      <c r="A154" s="46" t="s">
        <v>38</v>
      </c>
      <c r="B154" s="3" t="s">
        <v>0</v>
      </c>
      <c r="C154" s="3" t="s">
        <v>94</v>
      </c>
      <c r="D154" s="3" t="s">
        <v>96</v>
      </c>
      <c r="E154" s="3" t="s">
        <v>5</v>
      </c>
      <c r="F154" s="3" t="s">
        <v>39</v>
      </c>
      <c r="G154" s="4">
        <v>100000</v>
      </c>
    </row>
    <row r="155" spans="1:7" ht="15">
      <c r="A155" s="43" t="s">
        <v>97</v>
      </c>
      <c r="B155" s="3" t="s">
        <v>0</v>
      </c>
      <c r="C155" s="3" t="s">
        <v>94</v>
      </c>
      <c r="D155" s="3" t="s">
        <v>98</v>
      </c>
      <c r="E155" s="3" t="s">
        <v>3</v>
      </c>
      <c r="F155" s="3" t="s">
        <v>3</v>
      </c>
      <c r="G155" s="4">
        <f>G158</f>
        <v>180000</v>
      </c>
    </row>
    <row r="156" spans="1:7" ht="28.2">
      <c r="A156" s="48" t="s">
        <v>181</v>
      </c>
      <c r="B156" s="3" t="s">
        <v>0</v>
      </c>
      <c r="C156" s="3" t="s">
        <v>94</v>
      </c>
      <c r="D156" s="3" t="s">
        <v>98</v>
      </c>
      <c r="E156" s="3" t="s">
        <v>171</v>
      </c>
      <c r="F156" s="3" t="s">
        <v>3</v>
      </c>
      <c r="G156" s="4">
        <v>180000</v>
      </c>
    </row>
    <row r="157" spans="1:7" ht="42">
      <c r="A157" s="48" t="s">
        <v>182</v>
      </c>
      <c r="B157" s="3" t="s">
        <v>0</v>
      </c>
      <c r="C157" s="3" t="s">
        <v>94</v>
      </c>
      <c r="D157" s="3" t="s">
        <v>98</v>
      </c>
      <c r="E157" s="3" t="s">
        <v>176</v>
      </c>
      <c r="F157" s="3" t="s">
        <v>3</v>
      </c>
      <c r="G157" s="4">
        <v>180000</v>
      </c>
    </row>
    <row r="158" spans="1:7" ht="22.8">
      <c r="A158" s="46" t="s">
        <v>37</v>
      </c>
      <c r="B158" s="3" t="s">
        <v>0</v>
      </c>
      <c r="C158" s="3" t="s">
        <v>94</v>
      </c>
      <c r="D158" s="3" t="s">
        <v>98</v>
      </c>
      <c r="E158" s="3" t="s">
        <v>5</v>
      </c>
      <c r="F158" s="3" t="s">
        <v>3</v>
      </c>
      <c r="G158" s="4">
        <f>G159+G160</f>
        <v>180000</v>
      </c>
    </row>
    <row r="159" spans="1:7" ht="15">
      <c r="A159" s="46" t="s">
        <v>40</v>
      </c>
      <c r="B159" s="3" t="s">
        <v>0</v>
      </c>
      <c r="C159" s="3" t="s">
        <v>94</v>
      </c>
      <c r="D159" s="3" t="s">
        <v>98</v>
      </c>
      <c r="E159" s="3" t="s">
        <v>5</v>
      </c>
      <c r="F159" s="3" t="s">
        <v>41</v>
      </c>
      <c r="G159" s="4">
        <v>80000</v>
      </c>
    </row>
    <row r="160" spans="1:7" ht="15">
      <c r="A160" s="46" t="s">
        <v>45</v>
      </c>
      <c r="B160" s="3" t="s">
        <v>0</v>
      </c>
      <c r="C160" s="3" t="s">
        <v>94</v>
      </c>
      <c r="D160" s="3" t="s">
        <v>98</v>
      </c>
      <c r="E160" s="3" t="s">
        <v>5</v>
      </c>
      <c r="F160" s="3" t="s">
        <v>46</v>
      </c>
      <c r="G160" s="4">
        <v>100000</v>
      </c>
    </row>
    <row r="161" spans="1:7" ht="24">
      <c r="A161" s="43" t="s">
        <v>99</v>
      </c>
      <c r="B161" s="3" t="s">
        <v>0</v>
      </c>
      <c r="C161" s="3" t="s">
        <v>94</v>
      </c>
      <c r="D161" s="3" t="s">
        <v>100</v>
      </c>
      <c r="E161" s="3" t="s">
        <v>3</v>
      </c>
      <c r="F161" s="3" t="s">
        <v>3</v>
      </c>
      <c r="G161" s="4">
        <f>G164</f>
        <v>940000</v>
      </c>
    </row>
    <row r="162" spans="1:7" ht="28.2">
      <c r="A162" s="48" t="s">
        <v>181</v>
      </c>
      <c r="B162" s="3" t="s">
        <v>0</v>
      </c>
      <c r="C162" s="3" t="s">
        <v>94</v>
      </c>
      <c r="D162" s="3" t="s">
        <v>100</v>
      </c>
      <c r="E162" s="3" t="s">
        <v>171</v>
      </c>
      <c r="F162" s="3" t="s">
        <v>3</v>
      </c>
      <c r="G162" s="4">
        <f>G163</f>
        <v>940000</v>
      </c>
    </row>
    <row r="163" spans="1:7" ht="42">
      <c r="A163" s="48" t="s">
        <v>182</v>
      </c>
      <c r="B163" s="3" t="s">
        <v>0</v>
      </c>
      <c r="C163" s="3" t="s">
        <v>94</v>
      </c>
      <c r="D163" s="3" t="s">
        <v>100</v>
      </c>
      <c r="E163" s="3" t="s">
        <v>176</v>
      </c>
      <c r="F163" s="3" t="s">
        <v>3</v>
      </c>
      <c r="G163" s="4">
        <f>G164</f>
        <v>940000</v>
      </c>
    </row>
    <row r="164" spans="1:7" ht="22.8">
      <c r="A164" s="46" t="s">
        <v>37</v>
      </c>
      <c r="B164" s="3" t="s">
        <v>0</v>
      </c>
      <c r="C164" s="3" t="s">
        <v>94</v>
      </c>
      <c r="D164" s="3" t="s">
        <v>100</v>
      </c>
      <c r="E164" s="3" t="s">
        <v>5</v>
      </c>
      <c r="F164" s="3" t="s">
        <v>3</v>
      </c>
      <c r="G164" s="4">
        <f>G165+G166+G167+G168+G169</f>
        <v>940000</v>
      </c>
    </row>
    <row r="165" spans="1:7" ht="15">
      <c r="A165" s="46" t="s">
        <v>163</v>
      </c>
      <c r="B165" s="3" t="s">
        <v>0</v>
      </c>
      <c r="C165" s="3" t="s">
        <v>94</v>
      </c>
      <c r="D165" s="3" t="s">
        <v>100</v>
      </c>
      <c r="E165" s="3" t="s">
        <v>5</v>
      </c>
      <c r="F165" s="3" t="s">
        <v>63</v>
      </c>
      <c r="G165" s="5">
        <v>10000</v>
      </c>
    </row>
    <row r="166" spans="1:7" ht="15">
      <c r="A166" s="46" t="s">
        <v>40</v>
      </c>
      <c r="B166" s="3" t="s">
        <v>0</v>
      </c>
      <c r="C166" s="3" t="s">
        <v>94</v>
      </c>
      <c r="D166" s="3" t="s">
        <v>100</v>
      </c>
      <c r="E166" s="3" t="s">
        <v>5</v>
      </c>
      <c r="F166" s="3" t="s">
        <v>41</v>
      </c>
      <c r="G166" s="5">
        <v>300000</v>
      </c>
    </row>
    <row r="167" spans="1:7" ht="15">
      <c r="A167" s="46" t="s">
        <v>42</v>
      </c>
      <c r="B167" s="3" t="s">
        <v>0</v>
      </c>
      <c r="C167" s="3" t="s">
        <v>94</v>
      </c>
      <c r="D167" s="3" t="s">
        <v>100</v>
      </c>
      <c r="E167" s="3" t="s">
        <v>5</v>
      </c>
      <c r="F167" s="3" t="s">
        <v>43</v>
      </c>
      <c r="G167" s="5">
        <v>200000</v>
      </c>
    </row>
    <row r="168" spans="1:7" ht="15">
      <c r="A168" s="46" t="s">
        <v>136</v>
      </c>
      <c r="B168" s="3" t="s">
        <v>0</v>
      </c>
      <c r="C168" s="3" t="s">
        <v>94</v>
      </c>
      <c r="D168" s="3" t="s">
        <v>100</v>
      </c>
      <c r="E168" s="3" t="s">
        <v>5</v>
      </c>
      <c r="F168" s="3" t="s">
        <v>4</v>
      </c>
      <c r="G168" s="5">
        <v>180000</v>
      </c>
    </row>
    <row r="169" spans="1:7" ht="15">
      <c r="A169" s="46" t="s">
        <v>45</v>
      </c>
      <c r="B169" s="3" t="s">
        <v>0</v>
      </c>
      <c r="C169" s="3" t="s">
        <v>94</v>
      </c>
      <c r="D169" s="3" t="s">
        <v>100</v>
      </c>
      <c r="E169" s="3" t="s">
        <v>5</v>
      </c>
      <c r="F169" s="3" t="s">
        <v>46</v>
      </c>
      <c r="G169" s="5">
        <v>250000</v>
      </c>
    </row>
    <row r="170" spans="1:7" ht="24">
      <c r="A170" s="43" t="s">
        <v>101</v>
      </c>
      <c r="B170" s="3" t="s">
        <v>0</v>
      </c>
      <c r="C170" s="3" t="s">
        <v>94</v>
      </c>
      <c r="D170" s="3" t="s">
        <v>164</v>
      </c>
      <c r="E170" s="3" t="s">
        <v>3</v>
      </c>
      <c r="F170" s="3" t="s">
        <v>3</v>
      </c>
      <c r="G170" s="4">
        <f>G173</f>
        <v>240000</v>
      </c>
    </row>
    <row r="171" spans="1:7" ht="28.2">
      <c r="A171" s="48" t="s">
        <v>181</v>
      </c>
      <c r="B171" s="3" t="s">
        <v>0</v>
      </c>
      <c r="C171" s="3" t="s">
        <v>94</v>
      </c>
      <c r="D171" s="3" t="s">
        <v>164</v>
      </c>
      <c r="E171" s="3" t="s">
        <v>171</v>
      </c>
      <c r="F171" s="3" t="s">
        <v>3</v>
      </c>
      <c r="G171" s="4">
        <f>G172</f>
        <v>240000</v>
      </c>
    </row>
    <row r="172" spans="1:7" ht="42">
      <c r="A172" s="48" t="s">
        <v>182</v>
      </c>
      <c r="B172" s="3" t="s">
        <v>0</v>
      </c>
      <c r="C172" s="3" t="s">
        <v>94</v>
      </c>
      <c r="D172" s="3" t="s">
        <v>164</v>
      </c>
      <c r="E172" s="3" t="s">
        <v>176</v>
      </c>
      <c r="F172" s="3" t="s">
        <v>3</v>
      </c>
      <c r="G172" s="4">
        <f>G173</f>
        <v>240000</v>
      </c>
    </row>
    <row r="173" spans="1:7" ht="22.8">
      <c r="A173" s="46" t="s">
        <v>37</v>
      </c>
      <c r="B173" s="3" t="s">
        <v>0</v>
      </c>
      <c r="C173" s="3" t="s">
        <v>94</v>
      </c>
      <c r="D173" s="3" t="s">
        <v>164</v>
      </c>
      <c r="E173" s="3" t="s">
        <v>5</v>
      </c>
      <c r="F173" s="3" t="s">
        <v>3</v>
      </c>
      <c r="G173" s="4">
        <f>G174+G175</f>
        <v>240000</v>
      </c>
    </row>
    <row r="174" spans="1:7" ht="15">
      <c r="A174" s="46" t="s">
        <v>40</v>
      </c>
      <c r="B174" s="3" t="s">
        <v>0</v>
      </c>
      <c r="C174" s="3" t="s">
        <v>94</v>
      </c>
      <c r="D174" s="3" t="s">
        <v>164</v>
      </c>
      <c r="E174" s="3" t="s">
        <v>5</v>
      </c>
      <c r="F174" s="3" t="s">
        <v>41</v>
      </c>
      <c r="G174" s="5">
        <v>60000</v>
      </c>
    </row>
    <row r="175" spans="1:7" ht="22.8">
      <c r="A175" s="46" t="s">
        <v>37</v>
      </c>
      <c r="B175" s="3" t="s">
        <v>0</v>
      </c>
      <c r="C175" s="3" t="s">
        <v>94</v>
      </c>
      <c r="D175" s="3" t="s">
        <v>164</v>
      </c>
      <c r="E175" s="3" t="s">
        <v>5</v>
      </c>
      <c r="F175" s="3" t="s">
        <v>4</v>
      </c>
      <c r="G175" s="5">
        <v>180000</v>
      </c>
    </row>
    <row r="176" spans="1:7" ht="15">
      <c r="A176" s="43" t="s">
        <v>199</v>
      </c>
      <c r="B176" s="3" t="s">
        <v>0</v>
      </c>
      <c r="C176" s="3" t="s">
        <v>94</v>
      </c>
      <c r="D176" s="3" t="s">
        <v>165</v>
      </c>
      <c r="E176" s="3" t="s">
        <v>3</v>
      </c>
      <c r="F176" s="3" t="s">
        <v>3</v>
      </c>
      <c r="G176" s="4">
        <f>G179</f>
        <v>0</v>
      </c>
    </row>
    <row r="177" spans="1:7" ht="28.2">
      <c r="A177" s="48" t="s">
        <v>181</v>
      </c>
      <c r="B177" s="3" t="s">
        <v>0</v>
      </c>
      <c r="C177" s="3" t="s">
        <v>94</v>
      </c>
      <c r="D177" s="3" t="s">
        <v>165</v>
      </c>
      <c r="E177" s="3" t="s">
        <v>171</v>
      </c>
      <c r="F177" s="3" t="s">
        <v>3</v>
      </c>
      <c r="G177" s="4">
        <v>0</v>
      </c>
    </row>
    <row r="178" spans="1:7" ht="42">
      <c r="A178" s="48" t="s">
        <v>182</v>
      </c>
      <c r="B178" s="3" t="s">
        <v>0</v>
      </c>
      <c r="C178" s="3" t="s">
        <v>94</v>
      </c>
      <c r="D178" s="3" t="s">
        <v>165</v>
      </c>
      <c r="E178" s="3" t="s">
        <v>176</v>
      </c>
      <c r="F178" s="3" t="s">
        <v>3</v>
      </c>
      <c r="G178" s="4">
        <v>0</v>
      </c>
    </row>
    <row r="179" spans="1:7" ht="22.8">
      <c r="A179" s="46" t="s">
        <v>37</v>
      </c>
      <c r="B179" s="3" t="s">
        <v>0</v>
      </c>
      <c r="C179" s="3" t="s">
        <v>94</v>
      </c>
      <c r="D179" s="3" t="s">
        <v>165</v>
      </c>
      <c r="E179" s="3" t="s">
        <v>5</v>
      </c>
      <c r="F179" s="3" t="s">
        <v>3</v>
      </c>
      <c r="G179" s="4">
        <f>G180</f>
        <v>0</v>
      </c>
    </row>
    <row r="180" spans="1:7" ht="15">
      <c r="A180" s="46" t="s">
        <v>40</v>
      </c>
      <c r="B180" s="3" t="s">
        <v>0</v>
      </c>
      <c r="C180" s="3" t="s">
        <v>94</v>
      </c>
      <c r="D180" s="3" t="s">
        <v>165</v>
      </c>
      <c r="E180" s="3" t="s">
        <v>5</v>
      </c>
      <c r="F180" s="3" t="s">
        <v>41</v>
      </c>
      <c r="G180" s="5">
        <v>0</v>
      </c>
    </row>
    <row r="181" spans="1:7" ht="15">
      <c r="A181" s="43" t="s">
        <v>102</v>
      </c>
      <c r="B181" s="3" t="s">
        <v>0</v>
      </c>
      <c r="C181" s="3" t="s">
        <v>94</v>
      </c>
      <c r="D181" s="3" t="s">
        <v>103</v>
      </c>
      <c r="E181" s="3" t="s">
        <v>3</v>
      </c>
      <c r="F181" s="3" t="s">
        <v>3</v>
      </c>
      <c r="G181" s="4">
        <v>120000</v>
      </c>
    </row>
    <row r="182" spans="1:7" ht="28.2">
      <c r="A182" s="48" t="s">
        <v>181</v>
      </c>
      <c r="B182" s="3" t="s">
        <v>0</v>
      </c>
      <c r="C182" s="3" t="s">
        <v>94</v>
      </c>
      <c r="D182" s="3" t="s">
        <v>103</v>
      </c>
      <c r="E182" s="3" t="s">
        <v>171</v>
      </c>
      <c r="F182" s="3" t="s">
        <v>3</v>
      </c>
      <c r="G182" s="4">
        <f>G183</f>
        <v>120000</v>
      </c>
    </row>
    <row r="183" spans="1:7" ht="42">
      <c r="A183" s="48" t="s">
        <v>182</v>
      </c>
      <c r="B183" s="3" t="s">
        <v>0</v>
      </c>
      <c r="C183" s="3" t="s">
        <v>94</v>
      </c>
      <c r="D183" s="3" t="s">
        <v>103</v>
      </c>
      <c r="E183" s="3" t="s">
        <v>176</v>
      </c>
      <c r="F183" s="3" t="s">
        <v>3</v>
      </c>
      <c r="G183" s="4">
        <f>G184</f>
        <v>120000</v>
      </c>
    </row>
    <row r="184" spans="1:7" ht="22.8">
      <c r="A184" s="46" t="s">
        <v>37</v>
      </c>
      <c r="B184" s="3" t="s">
        <v>0</v>
      </c>
      <c r="C184" s="3" t="s">
        <v>94</v>
      </c>
      <c r="D184" s="3" t="s">
        <v>103</v>
      </c>
      <c r="E184" s="3" t="s">
        <v>5</v>
      </c>
      <c r="F184" s="3" t="s">
        <v>3</v>
      </c>
      <c r="G184" s="4">
        <v>120000</v>
      </c>
    </row>
    <row r="185" spans="1:7" ht="15">
      <c r="A185" s="46" t="s">
        <v>42</v>
      </c>
      <c r="B185" s="3" t="s">
        <v>0</v>
      </c>
      <c r="C185" s="3" t="s">
        <v>94</v>
      </c>
      <c r="D185" s="3" t="s">
        <v>103</v>
      </c>
      <c r="E185" s="3" t="s">
        <v>5</v>
      </c>
      <c r="F185" s="3" t="s">
        <v>43</v>
      </c>
      <c r="G185" s="4">
        <v>120000</v>
      </c>
    </row>
    <row r="186" spans="1:7" ht="15">
      <c r="A186" s="43" t="s">
        <v>104</v>
      </c>
      <c r="B186" s="3" t="s">
        <v>0</v>
      </c>
      <c r="C186" s="3" t="s">
        <v>94</v>
      </c>
      <c r="D186" s="3" t="s">
        <v>105</v>
      </c>
      <c r="E186" s="3" t="s">
        <v>3</v>
      </c>
      <c r="F186" s="3" t="s">
        <v>3</v>
      </c>
      <c r="G186" s="4">
        <f>G189</f>
        <v>853360</v>
      </c>
    </row>
    <row r="187" spans="1:7" ht="28.2">
      <c r="A187" s="48" t="s">
        <v>181</v>
      </c>
      <c r="B187" s="3" t="s">
        <v>0</v>
      </c>
      <c r="C187" s="3" t="s">
        <v>94</v>
      </c>
      <c r="D187" s="3" t="s">
        <v>105</v>
      </c>
      <c r="E187" s="3" t="s">
        <v>171</v>
      </c>
      <c r="F187" s="3" t="s">
        <v>3</v>
      </c>
      <c r="G187" s="4">
        <f>G188</f>
        <v>853360</v>
      </c>
    </row>
    <row r="188" spans="1:7" ht="42">
      <c r="A188" s="48" t="s">
        <v>182</v>
      </c>
      <c r="B188" s="3" t="s">
        <v>0</v>
      </c>
      <c r="C188" s="3" t="s">
        <v>94</v>
      </c>
      <c r="D188" s="3" t="s">
        <v>105</v>
      </c>
      <c r="E188" s="3" t="s">
        <v>176</v>
      </c>
      <c r="F188" s="3" t="s">
        <v>3</v>
      </c>
      <c r="G188" s="4">
        <f>G189</f>
        <v>853360</v>
      </c>
    </row>
    <row r="189" spans="1:7" ht="22.8">
      <c r="A189" s="46" t="s">
        <v>37</v>
      </c>
      <c r="B189" s="3" t="s">
        <v>0</v>
      </c>
      <c r="C189" s="3" t="s">
        <v>94</v>
      </c>
      <c r="D189" s="3" t="s">
        <v>105</v>
      </c>
      <c r="E189" s="3" t="s">
        <v>5</v>
      </c>
      <c r="F189" s="3" t="s">
        <v>3</v>
      </c>
      <c r="G189" s="4">
        <f>G190+G191</f>
        <v>853360</v>
      </c>
    </row>
    <row r="190" spans="1:7" ht="15">
      <c r="A190" s="46" t="s">
        <v>40</v>
      </c>
      <c r="B190" s="3" t="s">
        <v>0</v>
      </c>
      <c r="C190" s="3" t="s">
        <v>94</v>
      </c>
      <c r="D190" s="3" t="s">
        <v>105</v>
      </c>
      <c r="E190" s="3" t="s">
        <v>5</v>
      </c>
      <c r="F190" s="3" t="s">
        <v>41</v>
      </c>
      <c r="G190" s="5">
        <v>753360</v>
      </c>
    </row>
    <row r="191" spans="1:7" ht="22.8">
      <c r="A191" s="46" t="s">
        <v>37</v>
      </c>
      <c r="B191" s="3" t="s">
        <v>0</v>
      </c>
      <c r="C191" s="3" t="s">
        <v>94</v>
      </c>
      <c r="D191" s="3" t="s">
        <v>105</v>
      </c>
      <c r="E191" s="3" t="s">
        <v>5</v>
      </c>
      <c r="F191" s="3" t="s">
        <v>46</v>
      </c>
      <c r="G191" s="5">
        <v>100000</v>
      </c>
    </row>
    <row r="192" spans="1:7" ht="24">
      <c r="A192" s="44" t="s">
        <v>106</v>
      </c>
      <c r="B192" s="34" t="s">
        <v>0</v>
      </c>
      <c r="C192" s="34" t="s">
        <v>107</v>
      </c>
      <c r="D192" s="34" t="s">
        <v>12</v>
      </c>
      <c r="E192" s="34" t="s">
        <v>3</v>
      </c>
      <c r="F192" s="34" t="s">
        <v>3</v>
      </c>
      <c r="G192" s="42">
        <f>G195</f>
        <v>30000</v>
      </c>
    </row>
    <row r="193" spans="1:7" ht="34.200000000000003">
      <c r="A193" s="46" t="s">
        <v>137</v>
      </c>
      <c r="B193" s="3" t="s">
        <v>0</v>
      </c>
      <c r="C193" s="3" t="s">
        <v>107</v>
      </c>
      <c r="D193" s="3" t="s">
        <v>12</v>
      </c>
      <c r="E193" s="3" t="s">
        <v>3</v>
      </c>
      <c r="F193" s="3" t="s">
        <v>3</v>
      </c>
      <c r="G193" s="15">
        <f>G198</f>
        <v>30000</v>
      </c>
    </row>
    <row r="194" spans="1:7" ht="34.200000000000003">
      <c r="A194" s="46" t="s">
        <v>153</v>
      </c>
      <c r="B194" s="3" t="s">
        <v>0</v>
      </c>
      <c r="C194" s="3" t="s">
        <v>107</v>
      </c>
      <c r="D194" s="3" t="s">
        <v>12</v>
      </c>
      <c r="E194" s="3" t="s">
        <v>3</v>
      </c>
      <c r="F194" s="3" t="s">
        <v>3</v>
      </c>
      <c r="G194" s="15">
        <f>G199</f>
        <v>30000</v>
      </c>
    </row>
    <row r="195" spans="1:7" ht="22.8">
      <c r="A195" s="46" t="s">
        <v>108</v>
      </c>
      <c r="B195" s="3" t="s">
        <v>0</v>
      </c>
      <c r="C195" s="3" t="s">
        <v>107</v>
      </c>
      <c r="D195" s="3" t="s">
        <v>109</v>
      </c>
      <c r="E195" s="3" t="s">
        <v>3</v>
      </c>
      <c r="F195" s="3" t="s">
        <v>3</v>
      </c>
      <c r="G195" s="15">
        <f>G198</f>
        <v>30000</v>
      </c>
    </row>
    <row r="196" spans="1:7" ht="28.2">
      <c r="A196" s="48" t="s">
        <v>181</v>
      </c>
      <c r="B196" s="3" t="s">
        <v>0</v>
      </c>
      <c r="C196" s="3" t="s">
        <v>107</v>
      </c>
      <c r="D196" s="3" t="s">
        <v>109</v>
      </c>
      <c r="E196" s="3" t="s">
        <v>171</v>
      </c>
      <c r="F196" s="3" t="s">
        <v>3</v>
      </c>
      <c r="G196" s="15">
        <f>G197</f>
        <v>30000</v>
      </c>
    </row>
    <row r="197" spans="1:7" ht="42">
      <c r="A197" s="48" t="s">
        <v>182</v>
      </c>
      <c r="B197" s="3" t="s">
        <v>0</v>
      </c>
      <c r="C197" s="3" t="s">
        <v>107</v>
      </c>
      <c r="D197" s="3" t="s">
        <v>109</v>
      </c>
      <c r="E197" s="3" t="s">
        <v>176</v>
      </c>
      <c r="F197" s="3" t="s">
        <v>3</v>
      </c>
      <c r="G197" s="15">
        <f>G198</f>
        <v>30000</v>
      </c>
    </row>
    <row r="198" spans="1:7" ht="22.8">
      <c r="A198" s="46" t="s">
        <v>37</v>
      </c>
      <c r="B198" s="3" t="s">
        <v>0</v>
      </c>
      <c r="C198" s="3" t="s">
        <v>107</v>
      </c>
      <c r="D198" s="3" t="s">
        <v>109</v>
      </c>
      <c r="E198" s="3" t="s">
        <v>5</v>
      </c>
      <c r="F198" s="3" t="s">
        <v>3</v>
      </c>
      <c r="G198" s="15">
        <f>G199</f>
        <v>30000</v>
      </c>
    </row>
    <row r="199" spans="1:7" ht="14.4">
      <c r="A199" s="46" t="s">
        <v>42</v>
      </c>
      <c r="B199" s="3" t="s">
        <v>0</v>
      </c>
      <c r="C199" s="3" t="s">
        <v>107</v>
      </c>
      <c r="D199" s="3" t="s">
        <v>109</v>
      </c>
      <c r="E199" s="3" t="s">
        <v>5</v>
      </c>
      <c r="F199" s="3" t="s">
        <v>43</v>
      </c>
      <c r="G199" s="11">
        <v>30000</v>
      </c>
    </row>
    <row r="200" spans="1:7">
      <c r="A200" s="44" t="s">
        <v>110</v>
      </c>
      <c r="B200" s="34" t="s">
        <v>0</v>
      </c>
      <c r="C200" s="34" t="s">
        <v>111</v>
      </c>
      <c r="D200" s="34"/>
      <c r="E200" s="34"/>
      <c r="F200" s="34"/>
      <c r="G200" s="35">
        <f>G201</f>
        <v>2964000</v>
      </c>
    </row>
    <row r="201" spans="1:7" ht="22.8">
      <c r="A201" s="46" t="s">
        <v>154</v>
      </c>
      <c r="B201" s="3" t="s">
        <v>0</v>
      </c>
      <c r="C201" s="3" t="s">
        <v>111</v>
      </c>
      <c r="D201" s="3" t="s">
        <v>12</v>
      </c>
      <c r="E201" s="3" t="s">
        <v>3</v>
      </c>
      <c r="F201" s="3" t="s">
        <v>3</v>
      </c>
      <c r="G201" s="4">
        <f>G202</f>
        <v>2964000</v>
      </c>
    </row>
    <row r="202" spans="1:7" ht="22.8">
      <c r="A202" s="46" t="s">
        <v>155</v>
      </c>
      <c r="B202" s="3" t="s">
        <v>0</v>
      </c>
      <c r="C202" s="3" t="s">
        <v>111</v>
      </c>
      <c r="D202" s="3" t="s">
        <v>12</v>
      </c>
      <c r="E202" s="3" t="s">
        <v>3</v>
      </c>
      <c r="F202" s="3" t="s">
        <v>3</v>
      </c>
      <c r="G202" s="4">
        <v>2964000</v>
      </c>
    </row>
    <row r="203" spans="1:7" ht="40.799999999999997" thickBot="1">
      <c r="A203" s="53" t="s">
        <v>200</v>
      </c>
      <c r="B203" s="3" t="s">
        <v>0</v>
      </c>
      <c r="C203" s="3" t="s">
        <v>111</v>
      </c>
      <c r="D203" s="3" t="s">
        <v>112</v>
      </c>
      <c r="E203" s="3" t="s">
        <v>3</v>
      </c>
      <c r="F203" s="3" t="s">
        <v>3</v>
      </c>
      <c r="G203" s="4">
        <v>2964000</v>
      </c>
    </row>
    <row r="204" spans="1:7" ht="15">
      <c r="A204" s="46" t="s">
        <v>113</v>
      </c>
      <c r="B204" s="3" t="s">
        <v>0</v>
      </c>
      <c r="C204" s="3" t="s">
        <v>111</v>
      </c>
      <c r="D204" s="3" t="s">
        <v>112</v>
      </c>
      <c r="E204" s="3" t="s">
        <v>2</v>
      </c>
      <c r="F204" s="3" t="s">
        <v>3</v>
      </c>
      <c r="G204" s="4">
        <v>2964000</v>
      </c>
    </row>
    <row r="205" spans="1:7" ht="22.8">
      <c r="A205" s="46" t="s">
        <v>114</v>
      </c>
      <c r="B205" s="3" t="s">
        <v>0</v>
      </c>
      <c r="C205" s="3" t="s">
        <v>111</v>
      </c>
      <c r="D205" s="3" t="s">
        <v>112</v>
      </c>
      <c r="E205" s="3" t="s">
        <v>2</v>
      </c>
      <c r="F205" s="3" t="s">
        <v>115</v>
      </c>
      <c r="G205" s="4">
        <v>2964000</v>
      </c>
    </row>
    <row r="206" spans="1:7">
      <c r="A206" s="44" t="s">
        <v>116</v>
      </c>
      <c r="B206" s="34" t="s">
        <v>0</v>
      </c>
      <c r="C206" s="34" t="s">
        <v>117</v>
      </c>
      <c r="D206" s="34"/>
      <c r="E206" s="34"/>
      <c r="F206" s="34"/>
      <c r="G206" s="35">
        <f>G207</f>
        <v>174360</v>
      </c>
    </row>
    <row r="207" spans="1:7" ht="22.8">
      <c r="A207" s="46" t="s">
        <v>156</v>
      </c>
      <c r="B207" s="3" t="s">
        <v>0</v>
      </c>
      <c r="C207" s="3" t="s">
        <v>117</v>
      </c>
      <c r="D207" s="3" t="s">
        <v>12</v>
      </c>
      <c r="E207" s="3" t="s">
        <v>3</v>
      </c>
      <c r="F207" s="3" t="s">
        <v>3</v>
      </c>
      <c r="G207" s="4">
        <f>G208</f>
        <v>174360</v>
      </c>
    </row>
    <row r="208" spans="1:7" ht="24">
      <c r="A208" s="16" t="s">
        <v>167</v>
      </c>
      <c r="B208" s="3" t="s">
        <v>0</v>
      </c>
      <c r="C208" s="3" t="s">
        <v>117</v>
      </c>
      <c r="D208" s="3" t="s">
        <v>12</v>
      </c>
      <c r="E208" s="3" t="s">
        <v>3</v>
      </c>
      <c r="F208" s="3" t="s">
        <v>3</v>
      </c>
      <c r="G208" s="4">
        <f>G209+G212+G215</f>
        <v>174360</v>
      </c>
    </row>
    <row r="209" spans="1:7" ht="22.8">
      <c r="A209" s="46" t="s">
        <v>118</v>
      </c>
      <c r="B209" s="3" t="s">
        <v>0</v>
      </c>
      <c r="C209" s="3" t="s">
        <v>117</v>
      </c>
      <c r="D209" s="3" t="s">
        <v>119</v>
      </c>
      <c r="E209" s="3" t="s">
        <v>3</v>
      </c>
      <c r="F209" s="3" t="s">
        <v>3</v>
      </c>
      <c r="G209" s="4">
        <f>G210</f>
        <v>28000</v>
      </c>
    </row>
    <row r="210" spans="1:7" ht="15">
      <c r="A210" s="46" t="s">
        <v>120</v>
      </c>
      <c r="B210" s="3" t="s">
        <v>0</v>
      </c>
      <c r="C210" s="3" t="s">
        <v>117</v>
      </c>
      <c r="D210" s="3" t="s">
        <v>119</v>
      </c>
      <c r="E210" s="3" t="s">
        <v>121</v>
      </c>
      <c r="F210" s="3" t="s">
        <v>3</v>
      </c>
      <c r="G210" s="4">
        <f>G211</f>
        <v>28000</v>
      </c>
    </row>
    <row r="211" spans="1:7" ht="15">
      <c r="A211" s="46" t="s">
        <v>122</v>
      </c>
      <c r="B211" s="3" t="s">
        <v>0</v>
      </c>
      <c r="C211" s="3" t="s">
        <v>117</v>
      </c>
      <c r="D211" s="3" t="s">
        <v>119</v>
      </c>
      <c r="E211" s="3" t="s">
        <v>121</v>
      </c>
      <c r="F211" s="3" t="s">
        <v>123</v>
      </c>
      <c r="G211" s="4">
        <v>28000</v>
      </c>
    </row>
    <row r="212" spans="1:7" ht="15">
      <c r="A212" s="46" t="s">
        <v>124</v>
      </c>
      <c r="B212" s="3" t="s">
        <v>0</v>
      </c>
      <c r="C212" s="3" t="s">
        <v>117</v>
      </c>
      <c r="D212" s="3" t="s">
        <v>125</v>
      </c>
      <c r="E212" s="3" t="s">
        <v>3</v>
      </c>
      <c r="F212" s="3" t="s">
        <v>3</v>
      </c>
      <c r="G212" s="4">
        <f>G213</f>
        <v>81360</v>
      </c>
    </row>
    <row r="213" spans="1:7" ht="22.8">
      <c r="A213" s="46" t="s">
        <v>126</v>
      </c>
      <c r="B213" s="3" t="s">
        <v>0</v>
      </c>
      <c r="C213" s="3" t="s">
        <v>117</v>
      </c>
      <c r="D213" s="3" t="s">
        <v>125</v>
      </c>
      <c r="E213" s="3" t="s">
        <v>127</v>
      </c>
      <c r="F213" s="3" t="s">
        <v>3</v>
      </c>
      <c r="G213" s="4">
        <f>G214</f>
        <v>81360</v>
      </c>
    </row>
    <row r="214" spans="1:7" ht="22.8">
      <c r="A214" s="46" t="s">
        <v>128</v>
      </c>
      <c r="B214" s="3" t="s">
        <v>0</v>
      </c>
      <c r="C214" s="3" t="s">
        <v>117</v>
      </c>
      <c r="D214" s="3" t="s">
        <v>125</v>
      </c>
      <c r="E214" s="3" t="s">
        <v>127</v>
      </c>
      <c r="F214" s="3" t="s">
        <v>129</v>
      </c>
      <c r="G214" s="4">
        <v>81360</v>
      </c>
    </row>
    <row r="215" spans="1:7" ht="22.8">
      <c r="A215" s="46" t="s">
        <v>130</v>
      </c>
      <c r="B215" s="3" t="s">
        <v>0</v>
      </c>
      <c r="C215" s="3" t="s">
        <v>117</v>
      </c>
      <c r="D215" s="3" t="s">
        <v>131</v>
      </c>
      <c r="E215" s="3" t="s">
        <v>3</v>
      </c>
      <c r="F215" s="3" t="s">
        <v>3</v>
      </c>
      <c r="G215" s="4">
        <v>65000</v>
      </c>
    </row>
    <row r="216" spans="1:7" ht="15">
      <c r="A216" s="46" t="s">
        <v>113</v>
      </c>
      <c r="B216" s="3" t="s">
        <v>0</v>
      </c>
      <c r="C216" s="3" t="s">
        <v>117</v>
      </c>
      <c r="D216" s="3" t="s">
        <v>131</v>
      </c>
      <c r="E216" s="3" t="s">
        <v>2</v>
      </c>
      <c r="F216" s="3" t="s">
        <v>3</v>
      </c>
      <c r="G216" s="4">
        <v>65000</v>
      </c>
    </row>
    <row r="217" spans="1:7" ht="22.8">
      <c r="A217" s="46" t="s">
        <v>114</v>
      </c>
      <c r="B217" s="3" t="s">
        <v>0</v>
      </c>
      <c r="C217" s="3" t="s">
        <v>117</v>
      </c>
      <c r="D217" s="3" t="s">
        <v>131</v>
      </c>
      <c r="E217" s="3" t="s">
        <v>2</v>
      </c>
      <c r="F217" s="3" t="s">
        <v>115</v>
      </c>
      <c r="G217" s="4">
        <v>65000</v>
      </c>
    </row>
    <row r="218" spans="1:7">
      <c r="A218" s="44" t="s">
        <v>132</v>
      </c>
      <c r="B218" s="34" t="s">
        <v>0</v>
      </c>
      <c r="C218" s="34" t="s">
        <v>133</v>
      </c>
      <c r="D218" s="34"/>
      <c r="E218" s="34"/>
      <c r="F218" s="34"/>
      <c r="G218" s="35">
        <f>G219</f>
        <v>5000</v>
      </c>
    </row>
    <row r="219" spans="1:7" ht="22.8">
      <c r="A219" s="46" t="s">
        <v>157</v>
      </c>
      <c r="B219" s="3" t="s">
        <v>0</v>
      </c>
      <c r="C219" s="3" t="s">
        <v>133</v>
      </c>
      <c r="D219" s="3" t="s">
        <v>12</v>
      </c>
      <c r="E219" s="3" t="s">
        <v>3</v>
      </c>
      <c r="F219" s="3" t="s">
        <v>3</v>
      </c>
      <c r="G219" s="4">
        <v>5000</v>
      </c>
    </row>
    <row r="220" spans="1:7" ht="57">
      <c r="A220" s="46" t="s">
        <v>158</v>
      </c>
      <c r="B220" s="3" t="s">
        <v>0</v>
      </c>
      <c r="C220" s="3" t="s">
        <v>133</v>
      </c>
      <c r="D220" s="3" t="s">
        <v>12</v>
      </c>
      <c r="E220" s="3" t="s">
        <v>3</v>
      </c>
      <c r="F220" s="3" t="s">
        <v>3</v>
      </c>
      <c r="G220" s="4">
        <v>5000</v>
      </c>
    </row>
    <row r="221" spans="1:7" ht="22.8">
      <c r="A221" s="46" t="s">
        <v>134</v>
      </c>
      <c r="B221" s="3" t="s">
        <v>0</v>
      </c>
      <c r="C221" s="3" t="s">
        <v>133</v>
      </c>
      <c r="D221" s="3" t="s">
        <v>135</v>
      </c>
      <c r="E221" s="3" t="s">
        <v>3</v>
      </c>
      <c r="F221" s="3" t="s">
        <v>3</v>
      </c>
      <c r="G221" s="4">
        <v>5000</v>
      </c>
    </row>
    <row r="222" spans="1:7" ht="15">
      <c r="A222" s="46" t="s">
        <v>113</v>
      </c>
      <c r="B222" s="3" t="s">
        <v>0</v>
      </c>
      <c r="C222" s="3" t="s">
        <v>133</v>
      </c>
      <c r="D222" s="3" t="s">
        <v>135</v>
      </c>
      <c r="E222" s="3" t="s">
        <v>2</v>
      </c>
      <c r="F222" s="3" t="s">
        <v>3</v>
      </c>
      <c r="G222" s="4">
        <v>5000</v>
      </c>
    </row>
    <row r="223" spans="1:7" ht="22.8">
      <c r="A223" s="46" t="s">
        <v>114</v>
      </c>
      <c r="B223" s="3" t="s">
        <v>0</v>
      </c>
      <c r="C223" s="3" t="s">
        <v>133</v>
      </c>
      <c r="D223" s="3" t="s">
        <v>135</v>
      </c>
      <c r="E223" s="3" t="s">
        <v>2</v>
      </c>
      <c r="F223" s="3" t="s">
        <v>115</v>
      </c>
      <c r="G223" s="4">
        <v>5000</v>
      </c>
    </row>
    <row r="224" spans="1:7">
      <c r="A224" s="17"/>
      <c r="B224" s="17"/>
      <c r="C224" s="17"/>
      <c r="D224" s="17"/>
      <c r="E224" s="17"/>
      <c r="F224" s="17"/>
      <c r="G224" s="18"/>
    </row>
  </sheetData>
  <mergeCells count="12">
    <mergeCell ref="A5:G5"/>
    <mergeCell ref="D1:G1"/>
    <mergeCell ref="D2:G2"/>
    <mergeCell ref="D3:G3"/>
    <mergeCell ref="D4:G4"/>
    <mergeCell ref="G6:G7"/>
    <mergeCell ref="A6:A7"/>
    <mergeCell ref="B6:B7"/>
    <mergeCell ref="C6:C7"/>
    <mergeCell ref="D6:D7"/>
    <mergeCell ref="E6:E7"/>
    <mergeCell ref="F6:F7"/>
  </mergeCells>
  <pageMargins left="0.78740157480314965" right="0.51181102362204722" top="0.39370078740157483" bottom="0.39370078740157483" header="0" footer="0"/>
  <pageSetup paperSize="9" scale="92" fitToHeight="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zoomScale="70" zoomScaleNormal="70" workbookViewId="0">
      <pane xSplit="5" ySplit="10" topLeftCell="F23" activePane="bottomRight" state="frozen"/>
      <selection pane="topRight" activeCell="F1" sqref="F1"/>
      <selection pane="bottomLeft" activeCell="A11" sqref="A11"/>
      <selection pane="bottomRight" activeCell="D4" sqref="D4:G4"/>
    </sheetView>
  </sheetViews>
  <sheetFormatPr defaultRowHeight="15.6"/>
  <cols>
    <col min="1" max="1" width="42" style="2" customWidth="1"/>
    <col min="2" max="2" width="4" style="2" customWidth="1"/>
    <col min="3" max="3" width="4.33203125" style="2" customWidth="1"/>
    <col min="4" max="4" width="10.109375" style="2" customWidth="1"/>
    <col min="5" max="5" width="4.109375" style="2" customWidth="1"/>
    <col min="6" max="6" width="3.6640625" style="2" customWidth="1"/>
    <col min="7" max="7" width="10.6640625" style="1" customWidth="1"/>
    <col min="8" max="8" width="10.6640625" customWidth="1"/>
  </cols>
  <sheetData>
    <row r="1" spans="1:8" s="41" customFormat="1">
      <c r="A1" s="83"/>
      <c r="B1" s="83"/>
      <c r="C1" s="83"/>
      <c r="D1" s="105" t="s">
        <v>216</v>
      </c>
      <c r="E1" s="105"/>
      <c r="F1" s="105"/>
      <c r="G1" s="105"/>
    </row>
    <row r="2" spans="1:8" s="41" customFormat="1">
      <c r="A2" s="83"/>
      <c r="B2" s="83"/>
      <c r="C2" s="83"/>
      <c r="D2" s="106" t="s">
        <v>213</v>
      </c>
      <c r="E2" s="106"/>
      <c r="F2" s="106"/>
      <c r="G2" s="106"/>
    </row>
    <row r="3" spans="1:8" s="41" customFormat="1">
      <c r="A3" s="83"/>
      <c r="B3" s="83"/>
      <c r="C3" s="83"/>
      <c r="D3" s="105" t="s">
        <v>214</v>
      </c>
      <c r="E3" s="105"/>
      <c r="F3" s="105"/>
      <c r="G3" s="105"/>
    </row>
    <row r="4" spans="1:8" s="41" customFormat="1">
      <c r="A4" s="83"/>
      <c r="B4" s="83"/>
      <c r="C4" s="83"/>
      <c r="D4" s="105" t="s">
        <v>233</v>
      </c>
      <c r="E4" s="105"/>
      <c r="F4" s="105"/>
      <c r="G4" s="105"/>
    </row>
    <row r="5" spans="1:8" ht="14.4" customHeight="1">
      <c r="A5" s="107" t="s">
        <v>211</v>
      </c>
      <c r="B5" s="107"/>
      <c r="C5" s="107"/>
      <c r="D5" s="107"/>
      <c r="E5" s="107"/>
      <c r="F5" s="107"/>
      <c r="G5" s="107"/>
      <c r="H5" s="107"/>
    </row>
    <row r="6" spans="1:8" ht="9.6" customHeight="1">
      <c r="A6" s="107"/>
      <c r="B6" s="107"/>
      <c r="C6" s="107"/>
      <c r="D6" s="107"/>
      <c r="E6" s="107"/>
      <c r="F6" s="107"/>
      <c r="G6" s="107"/>
      <c r="H6" s="107"/>
    </row>
    <row r="7" spans="1:8" ht="16.95" customHeight="1">
      <c r="A7" s="97"/>
      <c r="B7" s="97"/>
      <c r="C7" s="97"/>
      <c r="D7" s="97"/>
      <c r="E7" s="97"/>
      <c r="F7" s="97"/>
      <c r="G7" s="97"/>
      <c r="H7" s="97"/>
    </row>
    <row r="8" spans="1:8" ht="14.4" customHeight="1">
      <c r="A8" s="102" t="s">
        <v>202</v>
      </c>
      <c r="B8" s="104" t="s">
        <v>203</v>
      </c>
      <c r="C8" s="104" t="s">
        <v>7</v>
      </c>
      <c r="D8" s="104" t="s">
        <v>8</v>
      </c>
      <c r="E8" s="104" t="s">
        <v>204</v>
      </c>
      <c r="F8" s="104" t="s">
        <v>9</v>
      </c>
      <c r="G8" s="100" t="s">
        <v>206</v>
      </c>
      <c r="H8" s="100" t="s">
        <v>207</v>
      </c>
    </row>
    <row r="9" spans="1:8" ht="39" customHeight="1">
      <c r="A9" s="103"/>
      <c r="B9" s="101"/>
      <c r="C9" s="101"/>
      <c r="D9" s="101"/>
      <c r="E9" s="101"/>
      <c r="F9" s="101"/>
      <c r="G9" s="101"/>
      <c r="H9" s="101"/>
    </row>
    <row r="10" spans="1:8" ht="24">
      <c r="A10" s="43" t="s">
        <v>10</v>
      </c>
      <c r="B10" s="62" t="s">
        <v>0</v>
      </c>
      <c r="C10" s="62" t="s">
        <v>11</v>
      </c>
      <c r="D10" s="62" t="s">
        <v>12</v>
      </c>
      <c r="E10" s="62" t="s">
        <v>3</v>
      </c>
      <c r="F10" s="62" t="s">
        <v>3</v>
      </c>
      <c r="G10" s="63">
        <f>G11+G69+G86+G100+G110+G192+G200+G206+G218</f>
        <v>11480225</v>
      </c>
      <c r="H10" s="63">
        <f>H11+H69+H86+H100+H110+H192+H200+H206+H218</f>
        <v>11620318</v>
      </c>
    </row>
    <row r="11" spans="1:8" s="29" customFormat="1" ht="14.4">
      <c r="A11" s="44" t="s">
        <v>183</v>
      </c>
      <c r="B11" s="64" t="s">
        <v>0</v>
      </c>
      <c r="C11" s="64" t="s">
        <v>184</v>
      </c>
      <c r="D11" s="64"/>
      <c r="E11" s="64"/>
      <c r="F11" s="64"/>
      <c r="G11" s="65">
        <f>G12+G18+G53+G59</f>
        <v>3665199</v>
      </c>
      <c r="H11" s="65">
        <f>H12+H18+H53+H59</f>
        <v>3668192</v>
      </c>
    </row>
    <row r="12" spans="1:8" ht="48">
      <c r="A12" s="45" t="s">
        <v>13</v>
      </c>
      <c r="B12" s="66" t="s">
        <v>0</v>
      </c>
      <c r="C12" s="66" t="s">
        <v>14</v>
      </c>
      <c r="D12" s="66" t="s">
        <v>12</v>
      </c>
      <c r="E12" s="66" t="s">
        <v>3</v>
      </c>
      <c r="F12" s="66" t="s">
        <v>3</v>
      </c>
      <c r="G12" s="67">
        <v>57600</v>
      </c>
      <c r="H12" s="67">
        <v>57600</v>
      </c>
    </row>
    <row r="13" spans="1:8" ht="22.8">
      <c r="A13" s="46" t="s">
        <v>15</v>
      </c>
      <c r="B13" s="68" t="s">
        <v>0</v>
      </c>
      <c r="C13" s="68" t="s">
        <v>14</v>
      </c>
      <c r="D13" s="68" t="s">
        <v>16</v>
      </c>
      <c r="E13" s="68" t="s">
        <v>3</v>
      </c>
      <c r="F13" s="68" t="s">
        <v>3</v>
      </c>
      <c r="G13" s="69">
        <v>57600</v>
      </c>
      <c r="H13" s="69">
        <v>57600</v>
      </c>
    </row>
    <row r="14" spans="1:8" ht="45.6">
      <c r="A14" s="46" t="s">
        <v>137</v>
      </c>
      <c r="B14" s="68" t="s">
        <v>0</v>
      </c>
      <c r="C14" s="68" t="s">
        <v>14</v>
      </c>
      <c r="D14" s="68" t="s">
        <v>16</v>
      </c>
      <c r="E14" s="68" t="s">
        <v>3</v>
      </c>
      <c r="F14" s="68" t="s">
        <v>3</v>
      </c>
      <c r="G14" s="69">
        <v>57600</v>
      </c>
      <c r="H14" s="69">
        <v>57600</v>
      </c>
    </row>
    <row r="15" spans="1:8" ht="45.6">
      <c r="A15" s="46" t="s">
        <v>139</v>
      </c>
      <c r="B15" s="68" t="s">
        <v>0</v>
      </c>
      <c r="C15" s="68" t="s">
        <v>14</v>
      </c>
      <c r="D15" s="68" t="s">
        <v>16</v>
      </c>
      <c r="E15" s="68" t="s">
        <v>3</v>
      </c>
      <c r="F15" s="68" t="s">
        <v>3</v>
      </c>
      <c r="G15" s="69">
        <v>57600</v>
      </c>
      <c r="H15" s="69">
        <v>57600</v>
      </c>
    </row>
    <row r="16" spans="1:8" ht="45.6">
      <c r="A16" s="46" t="s">
        <v>17</v>
      </c>
      <c r="B16" s="68" t="s">
        <v>0</v>
      </c>
      <c r="C16" s="68" t="s">
        <v>14</v>
      </c>
      <c r="D16" s="68" t="s">
        <v>16</v>
      </c>
      <c r="E16" s="68" t="s">
        <v>18</v>
      </c>
      <c r="F16" s="68" t="s">
        <v>3</v>
      </c>
      <c r="G16" s="69">
        <v>57600</v>
      </c>
      <c r="H16" s="69">
        <v>57600</v>
      </c>
    </row>
    <row r="17" spans="1:8" ht="19.95" customHeight="1">
      <c r="A17" s="46" t="s">
        <v>19</v>
      </c>
      <c r="B17" s="68" t="s">
        <v>0</v>
      </c>
      <c r="C17" s="68" t="s">
        <v>14</v>
      </c>
      <c r="D17" s="68" t="s">
        <v>16</v>
      </c>
      <c r="E17" s="68" t="s">
        <v>18</v>
      </c>
      <c r="F17" s="68" t="s">
        <v>20</v>
      </c>
      <c r="G17" s="69">
        <v>57600</v>
      </c>
      <c r="H17" s="69">
        <v>57600</v>
      </c>
    </row>
    <row r="18" spans="1:8" ht="59.25" customHeight="1">
      <c r="A18" s="45" t="s">
        <v>21</v>
      </c>
      <c r="B18" s="66" t="s">
        <v>0</v>
      </c>
      <c r="C18" s="66" t="s">
        <v>22</v>
      </c>
      <c r="D18" s="66" t="s">
        <v>12</v>
      </c>
      <c r="E18" s="66" t="s">
        <v>3</v>
      </c>
      <c r="F18" s="66" t="s">
        <v>3</v>
      </c>
      <c r="G18" s="70">
        <f>G19</f>
        <v>3477599</v>
      </c>
      <c r="H18" s="70">
        <f>H19</f>
        <v>3480592</v>
      </c>
    </row>
    <row r="19" spans="1:8" ht="45.6">
      <c r="A19" s="46" t="s">
        <v>137</v>
      </c>
      <c r="B19" s="71" t="s">
        <v>0</v>
      </c>
      <c r="C19" s="71" t="s">
        <v>22</v>
      </c>
      <c r="D19" s="71" t="s">
        <v>12</v>
      </c>
      <c r="E19" s="71" t="s">
        <v>3</v>
      </c>
      <c r="F19" s="71" t="s">
        <v>3</v>
      </c>
      <c r="G19" s="72">
        <f>G20</f>
        <v>3477599</v>
      </c>
      <c r="H19" s="72">
        <f>H20</f>
        <v>3480592</v>
      </c>
    </row>
    <row r="20" spans="1:8" ht="45.6">
      <c r="A20" s="46" t="s">
        <v>138</v>
      </c>
      <c r="B20" s="71" t="s">
        <v>0</v>
      </c>
      <c r="C20" s="71" t="s">
        <v>22</v>
      </c>
      <c r="D20" s="71" t="s">
        <v>12</v>
      </c>
      <c r="E20" s="71" t="s">
        <v>3</v>
      </c>
      <c r="F20" s="71" t="s">
        <v>3</v>
      </c>
      <c r="G20" s="72">
        <f>G21+G46</f>
        <v>3477599</v>
      </c>
      <c r="H20" s="72">
        <f>H21+H46</f>
        <v>3480592</v>
      </c>
    </row>
    <row r="21" spans="1:8" ht="14.4">
      <c r="A21" s="47" t="s">
        <v>23</v>
      </c>
      <c r="B21" s="73" t="s">
        <v>0</v>
      </c>
      <c r="C21" s="73" t="s">
        <v>22</v>
      </c>
      <c r="D21" s="73" t="s">
        <v>24</v>
      </c>
      <c r="E21" s="73" t="s">
        <v>3</v>
      </c>
      <c r="F21" s="73" t="s">
        <v>3</v>
      </c>
      <c r="G21" s="74">
        <f>G24+G26+G30+G32+G42+G44</f>
        <v>2992342</v>
      </c>
      <c r="H21" s="74">
        <f>H24+H26+H30+H32+H42+H44</f>
        <v>2995335</v>
      </c>
    </row>
    <row r="22" spans="1:8" s="26" customFormat="1" ht="57">
      <c r="A22" s="47" t="s">
        <v>169</v>
      </c>
      <c r="B22" s="73" t="s">
        <v>0</v>
      </c>
      <c r="C22" s="73" t="s">
        <v>22</v>
      </c>
      <c r="D22" s="73" t="s">
        <v>24</v>
      </c>
      <c r="E22" s="73" t="s">
        <v>173</v>
      </c>
      <c r="F22" s="74">
        <v>0</v>
      </c>
      <c r="G22" s="74">
        <f>G23</f>
        <v>1725359</v>
      </c>
      <c r="H22" s="74">
        <f>H23</f>
        <v>1725359</v>
      </c>
    </row>
    <row r="23" spans="1:8" s="26" customFormat="1" ht="22.8">
      <c r="A23" s="47" t="s">
        <v>170</v>
      </c>
      <c r="B23" s="73" t="s">
        <v>0</v>
      </c>
      <c r="C23" s="73" t="s">
        <v>22</v>
      </c>
      <c r="D23" s="73" t="s">
        <v>24</v>
      </c>
      <c r="E23" s="73" t="s">
        <v>172</v>
      </c>
      <c r="F23" s="74">
        <v>0</v>
      </c>
      <c r="G23" s="74">
        <f>G24+G27</f>
        <v>1725359</v>
      </c>
      <c r="H23" s="74">
        <f>H24+H27</f>
        <v>1725359</v>
      </c>
    </row>
    <row r="24" spans="1:8" ht="22.8">
      <c r="A24" s="46" t="s">
        <v>25</v>
      </c>
      <c r="B24" s="71" t="s">
        <v>0</v>
      </c>
      <c r="C24" s="71" t="s">
        <v>22</v>
      </c>
      <c r="D24" s="71" t="s">
        <v>24</v>
      </c>
      <c r="E24" s="71" t="s">
        <v>26</v>
      </c>
      <c r="F24" s="71" t="s">
        <v>3</v>
      </c>
      <c r="G24" s="72">
        <f>G25</f>
        <v>1325161</v>
      </c>
      <c r="H24" s="72">
        <f>H25</f>
        <v>1325161</v>
      </c>
    </row>
    <row r="25" spans="1:8" ht="14.4">
      <c r="A25" s="46" t="s">
        <v>27</v>
      </c>
      <c r="B25" s="71" t="s">
        <v>0</v>
      </c>
      <c r="C25" s="71" t="s">
        <v>22</v>
      </c>
      <c r="D25" s="71" t="s">
        <v>24</v>
      </c>
      <c r="E25" s="71" t="s">
        <v>26</v>
      </c>
      <c r="F25" s="71" t="s">
        <v>28</v>
      </c>
      <c r="G25" s="75">
        <v>1325161</v>
      </c>
      <c r="H25" s="75">
        <v>1325161</v>
      </c>
    </row>
    <row r="26" spans="1:8" ht="45.6">
      <c r="A26" s="46" t="s">
        <v>29</v>
      </c>
      <c r="B26" s="71" t="s">
        <v>0</v>
      </c>
      <c r="C26" s="71" t="s">
        <v>22</v>
      </c>
      <c r="D26" s="71" t="s">
        <v>24</v>
      </c>
      <c r="E26" s="71" t="s">
        <v>30</v>
      </c>
      <c r="F26" s="71" t="s">
        <v>3</v>
      </c>
      <c r="G26" s="72">
        <f>G27</f>
        <v>400198</v>
      </c>
      <c r="H26" s="72">
        <f>H27</f>
        <v>400198</v>
      </c>
    </row>
    <row r="27" spans="1:8" ht="22.8">
      <c r="A27" s="46" t="s">
        <v>166</v>
      </c>
      <c r="B27" s="71" t="s">
        <v>0</v>
      </c>
      <c r="C27" s="71" t="s">
        <v>22</v>
      </c>
      <c r="D27" s="71" t="s">
        <v>24</v>
      </c>
      <c r="E27" s="71" t="s">
        <v>30</v>
      </c>
      <c r="F27" s="71" t="s">
        <v>32</v>
      </c>
      <c r="G27" s="75">
        <v>400198</v>
      </c>
      <c r="H27" s="75">
        <v>400198</v>
      </c>
    </row>
    <row r="28" spans="1:8" s="26" customFormat="1" ht="25.2" customHeight="1">
      <c r="A28" s="46" t="s">
        <v>174</v>
      </c>
      <c r="B28" s="71" t="s">
        <v>0</v>
      </c>
      <c r="C28" s="71" t="s">
        <v>22</v>
      </c>
      <c r="D28" s="71" t="s">
        <v>24</v>
      </c>
      <c r="E28" s="71" t="s">
        <v>171</v>
      </c>
      <c r="F28" s="71" t="s">
        <v>3</v>
      </c>
      <c r="G28" s="75">
        <f>G29</f>
        <v>1256983</v>
      </c>
      <c r="H28" s="75">
        <f>H29</f>
        <v>1259976</v>
      </c>
    </row>
    <row r="29" spans="1:8" s="26" customFormat="1" ht="25.2" customHeight="1">
      <c r="A29" s="46" t="s">
        <v>175</v>
      </c>
      <c r="B29" s="71" t="s">
        <v>0</v>
      </c>
      <c r="C29" s="71" t="s">
        <v>22</v>
      </c>
      <c r="D29" s="71" t="s">
        <v>24</v>
      </c>
      <c r="E29" s="71" t="s">
        <v>176</v>
      </c>
      <c r="F29" s="71" t="s">
        <v>3</v>
      </c>
      <c r="G29" s="75">
        <f>G30+G32</f>
        <v>1256983</v>
      </c>
      <c r="H29" s="75">
        <f>H30+H32</f>
        <v>1259976</v>
      </c>
    </row>
    <row r="30" spans="1:8" ht="22.8">
      <c r="A30" s="46" t="s">
        <v>33</v>
      </c>
      <c r="B30" s="71" t="s">
        <v>0</v>
      </c>
      <c r="C30" s="71" t="s">
        <v>22</v>
      </c>
      <c r="D30" s="71" t="s">
        <v>24</v>
      </c>
      <c r="E30" s="71" t="s">
        <v>34</v>
      </c>
      <c r="F30" s="71" t="s">
        <v>3</v>
      </c>
      <c r="G30" s="72">
        <f>G31</f>
        <v>34000</v>
      </c>
      <c r="H30" s="72">
        <f>H31</f>
        <v>34000</v>
      </c>
    </row>
    <row r="31" spans="1:8" ht="14.4">
      <c r="A31" s="46" t="s">
        <v>35</v>
      </c>
      <c r="B31" s="71" t="s">
        <v>0</v>
      </c>
      <c r="C31" s="71" t="s">
        <v>22</v>
      </c>
      <c r="D31" s="71" t="s">
        <v>24</v>
      </c>
      <c r="E31" s="71" t="s">
        <v>34</v>
      </c>
      <c r="F31" s="71" t="s">
        <v>36</v>
      </c>
      <c r="G31" s="75">
        <v>34000</v>
      </c>
      <c r="H31" s="75">
        <v>34000</v>
      </c>
    </row>
    <row r="32" spans="1:8" ht="34.200000000000003">
      <c r="A32" s="46" t="s">
        <v>37</v>
      </c>
      <c r="B32" s="71" t="s">
        <v>0</v>
      </c>
      <c r="C32" s="71" t="s">
        <v>22</v>
      </c>
      <c r="D32" s="71" t="s">
        <v>24</v>
      </c>
      <c r="E32" s="71" t="s">
        <v>5</v>
      </c>
      <c r="F32" s="71" t="s">
        <v>3</v>
      </c>
      <c r="G32" s="72">
        <f>G33+G34+G35+G36+G37+G38+G39</f>
        <v>1222983</v>
      </c>
      <c r="H32" s="72">
        <f>H33+H34+H35+H36+H37+H38+H39</f>
        <v>1225976</v>
      </c>
    </row>
    <row r="33" spans="1:8" ht="14.4">
      <c r="A33" s="46" t="s">
        <v>35</v>
      </c>
      <c r="B33" s="71" t="s">
        <v>0</v>
      </c>
      <c r="C33" s="71" t="s">
        <v>22</v>
      </c>
      <c r="D33" s="71" t="s">
        <v>24</v>
      </c>
      <c r="E33" s="71" t="s">
        <v>5</v>
      </c>
      <c r="F33" s="71" t="s">
        <v>36</v>
      </c>
      <c r="G33" s="75">
        <v>5000</v>
      </c>
      <c r="H33" s="75">
        <v>5000</v>
      </c>
    </row>
    <row r="34" spans="1:8" ht="14.4">
      <c r="A34" s="46" t="s">
        <v>159</v>
      </c>
      <c r="B34" s="71" t="s">
        <v>0</v>
      </c>
      <c r="C34" s="71" t="s">
        <v>22</v>
      </c>
      <c r="D34" s="71" t="s">
        <v>24</v>
      </c>
      <c r="E34" s="71" t="s">
        <v>5</v>
      </c>
      <c r="F34" s="71" t="s">
        <v>63</v>
      </c>
      <c r="G34" s="75">
        <v>12000</v>
      </c>
      <c r="H34" s="75">
        <v>12000</v>
      </c>
    </row>
    <row r="35" spans="1:8" ht="14.4">
      <c r="A35" s="46" t="s">
        <v>38</v>
      </c>
      <c r="B35" s="71" t="s">
        <v>0</v>
      </c>
      <c r="C35" s="71" t="s">
        <v>22</v>
      </c>
      <c r="D35" s="71" t="s">
        <v>24</v>
      </c>
      <c r="E35" s="71" t="s">
        <v>5</v>
      </c>
      <c r="F35" s="71" t="s">
        <v>39</v>
      </c>
      <c r="G35" s="75">
        <v>160000</v>
      </c>
      <c r="H35" s="75">
        <v>160000</v>
      </c>
    </row>
    <row r="36" spans="1:8" ht="14.4">
      <c r="A36" s="46" t="s">
        <v>40</v>
      </c>
      <c r="B36" s="71" t="s">
        <v>0</v>
      </c>
      <c r="C36" s="71" t="s">
        <v>22</v>
      </c>
      <c r="D36" s="71" t="s">
        <v>24</v>
      </c>
      <c r="E36" s="71" t="s">
        <v>5</v>
      </c>
      <c r="F36" s="71" t="s">
        <v>41</v>
      </c>
      <c r="G36" s="75">
        <v>460000</v>
      </c>
      <c r="H36" s="75">
        <v>460000</v>
      </c>
    </row>
    <row r="37" spans="1:8" ht="14.4">
      <c r="A37" s="46" t="s">
        <v>42</v>
      </c>
      <c r="B37" s="71" t="s">
        <v>0</v>
      </c>
      <c r="C37" s="71" t="s">
        <v>22</v>
      </c>
      <c r="D37" s="71" t="s">
        <v>24</v>
      </c>
      <c r="E37" s="71" t="s">
        <v>5</v>
      </c>
      <c r="F37" s="71" t="s">
        <v>43</v>
      </c>
      <c r="G37" s="75">
        <v>200000</v>
      </c>
      <c r="H37" s="75">
        <v>200000</v>
      </c>
    </row>
    <row r="38" spans="1:8" ht="14.4">
      <c r="A38" s="46" t="s">
        <v>44</v>
      </c>
      <c r="B38" s="71" t="s">
        <v>0</v>
      </c>
      <c r="C38" s="71" t="s">
        <v>22</v>
      </c>
      <c r="D38" s="71" t="s">
        <v>24</v>
      </c>
      <c r="E38" s="71" t="s">
        <v>5</v>
      </c>
      <c r="F38" s="71" t="s">
        <v>4</v>
      </c>
      <c r="G38" s="75">
        <v>160000</v>
      </c>
      <c r="H38" s="75">
        <v>160000</v>
      </c>
    </row>
    <row r="39" spans="1:8" ht="22.8">
      <c r="A39" s="46" t="s">
        <v>45</v>
      </c>
      <c r="B39" s="71" t="s">
        <v>0</v>
      </c>
      <c r="C39" s="71" t="s">
        <v>22</v>
      </c>
      <c r="D39" s="71" t="s">
        <v>24</v>
      </c>
      <c r="E39" s="71" t="s">
        <v>5</v>
      </c>
      <c r="F39" s="71" t="s">
        <v>46</v>
      </c>
      <c r="G39" s="75">
        <v>225983</v>
      </c>
      <c r="H39" s="75">
        <v>228976</v>
      </c>
    </row>
    <row r="40" spans="1:8" s="26" customFormat="1" ht="14.4">
      <c r="A40" s="54" t="s">
        <v>177</v>
      </c>
      <c r="B40" s="71" t="s">
        <v>0</v>
      </c>
      <c r="C40" s="71" t="s">
        <v>22</v>
      </c>
      <c r="D40" s="71" t="s">
        <v>24</v>
      </c>
      <c r="E40" s="71" t="s">
        <v>179</v>
      </c>
      <c r="F40" s="71" t="s">
        <v>3</v>
      </c>
      <c r="G40" s="75">
        <f>G41</f>
        <v>10000</v>
      </c>
      <c r="H40" s="75">
        <f>H41</f>
        <v>10000</v>
      </c>
    </row>
    <row r="41" spans="1:8" s="26" customFormat="1" ht="14.4">
      <c r="A41" s="54" t="s">
        <v>178</v>
      </c>
      <c r="B41" s="71" t="s">
        <v>0</v>
      </c>
      <c r="C41" s="71" t="s">
        <v>22</v>
      </c>
      <c r="D41" s="71" t="s">
        <v>24</v>
      </c>
      <c r="E41" s="71" t="s">
        <v>180</v>
      </c>
      <c r="F41" s="71" t="s">
        <v>3</v>
      </c>
      <c r="G41" s="75">
        <f>G42+G44</f>
        <v>10000</v>
      </c>
      <c r="H41" s="75">
        <f>H42+H44</f>
        <v>10000</v>
      </c>
    </row>
    <row r="42" spans="1:8" ht="14.4">
      <c r="A42" s="46" t="s">
        <v>47</v>
      </c>
      <c r="B42" s="71" t="s">
        <v>0</v>
      </c>
      <c r="C42" s="71" t="s">
        <v>22</v>
      </c>
      <c r="D42" s="71" t="s">
        <v>24</v>
      </c>
      <c r="E42" s="71" t="s">
        <v>6</v>
      </c>
      <c r="F42" s="71" t="s">
        <v>3</v>
      </c>
      <c r="G42" s="72">
        <f>G43</f>
        <v>5000</v>
      </c>
      <c r="H42" s="72">
        <f>H43</f>
        <v>5000</v>
      </c>
    </row>
    <row r="43" spans="1:8" ht="14.4">
      <c r="A43" s="46" t="s">
        <v>19</v>
      </c>
      <c r="B43" s="71" t="s">
        <v>0</v>
      </c>
      <c r="C43" s="71" t="s">
        <v>22</v>
      </c>
      <c r="D43" s="71" t="s">
        <v>24</v>
      </c>
      <c r="E43" s="71" t="s">
        <v>6</v>
      </c>
      <c r="F43" s="71" t="s">
        <v>20</v>
      </c>
      <c r="G43" s="75">
        <v>5000</v>
      </c>
      <c r="H43" s="75">
        <v>5000</v>
      </c>
    </row>
    <row r="44" spans="1:8" ht="14.4">
      <c r="A44" s="46" t="s">
        <v>48</v>
      </c>
      <c r="B44" s="71" t="s">
        <v>0</v>
      </c>
      <c r="C44" s="71" t="s">
        <v>22</v>
      </c>
      <c r="D44" s="71" t="s">
        <v>24</v>
      </c>
      <c r="E44" s="71" t="s">
        <v>49</v>
      </c>
      <c r="F44" s="71" t="s">
        <v>3</v>
      </c>
      <c r="G44" s="72">
        <v>5000</v>
      </c>
      <c r="H44" s="72">
        <v>5000</v>
      </c>
    </row>
    <row r="45" spans="1:8" ht="14.4">
      <c r="A45" s="46" t="s">
        <v>19</v>
      </c>
      <c r="B45" s="71" t="s">
        <v>0</v>
      </c>
      <c r="C45" s="71" t="s">
        <v>22</v>
      </c>
      <c r="D45" s="71" t="s">
        <v>24</v>
      </c>
      <c r="E45" s="71" t="s">
        <v>49</v>
      </c>
      <c r="F45" s="71" t="s">
        <v>20</v>
      </c>
      <c r="G45" s="75">
        <v>5000</v>
      </c>
      <c r="H45" s="75">
        <v>5000</v>
      </c>
    </row>
    <row r="46" spans="1:8" ht="34.200000000000003">
      <c r="A46" s="47" t="s">
        <v>50</v>
      </c>
      <c r="B46" s="73" t="s">
        <v>0</v>
      </c>
      <c r="C46" s="73" t="s">
        <v>22</v>
      </c>
      <c r="D46" s="73" t="s">
        <v>51</v>
      </c>
      <c r="E46" s="73" t="s">
        <v>3</v>
      </c>
      <c r="F46" s="73" t="s">
        <v>3</v>
      </c>
      <c r="G46" s="74">
        <f>G49+G51</f>
        <v>485257</v>
      </c>
      <c r="H46" s="74">
        <f>H49+H51</f>
        <v>485257</v>
      </c>
    </row>
    <row r="47" spans="1:8" s="27" customFormat="1" ht="57">
      <c r="A47" s="55" t="s">
        <v>169</v>
      </c>
      <c r="B47" s="71" t="s">
        <v>0</v>
      </c>
      <c r="C47" s="71" t="s">
        <v>22</v>
      </c>
      <c r="D47" s="71" t="s">
        <v>51</v>
      </c>
      <c r="E47" s="71" t="s">
        <v>173</v>
      </c>
      <c r="F47" s="71" t="s">
        <v>3</v>
      </c>
      <c r="G47" s="74">
        <f>G48</f>
        <v>485257</v>
      </c>
      <c r="H47" s="74">
        <f>H48</f>
        <v>485257</v>
      </c>
    </row>
    <row r="48" spans="1:8" s="27" customFormat="1" ht="33.6" customHeight="1">
      <c r="A48" s="55" t="s">
        <v>170</v>
      </c>
      <c r="B48" s="71" t="s">
        <v>0</v>
      </c>
      <c r="C48" s="71" t="s">
        <v>22</v>
      </c>
      <c r="D48" s="71" t="s">
        <v>51</v>
      </c>
      <c r="E48" s="71" t="s">
        <v>172</v>
      </c>
      <c r="F48" s="71" t="s">
        <v>3</v>
      </c>
      <c r="G48" s="74">
        <v>485257</v>
      </c>
      <c r="H48" s="74">
        <v>485257</v>
      </c>
    </row>
    <row r="49" spans="1:8" ht="22.8">
      <c r="A49" s="46" t="s">
        <v>25</v>
      </c>
      <c r="B49" s="71" t="s">
        <v>0</v>
      </c>
      <c r="C49" s="71" t="s">
        <v>22</v>
      </c>
      <c r="D49" s="71" t="s">
        <v>51</v>
      </c>
      <c r="E49" s="71" t="s">
        <v>26</v>
      </c>
      <c r="F49" s="71" t="s">
        <v>3</v>
      </c>
      <c r="G49" s="72">
        <f>G50</f>
        <v>372701</v>
      </c>
      <c r="H49" s="72">
        <f>H50</f>
        <v>372701</v>
      </c>
    </row>
    <row r="50" spans="1:8" ht="14.4">
      <c r="A50" s="46" t="s">
        <v>27</v>
      </c>
      <c r="B50" s="71" t="s">
        <v>0</v>
      </c>
      <c r="C50" s="71" t="s">
        <v>22</v>
      </c>
      <c r="D50" s="71" t="s">
        <v>51</v>
      </c>
      <c r="E50" s="71" t="s">
        <v>26</v>
      </c>
      <c r="F50" s="71" t="s">
        <v>28</v>
      </c>
      <c r="G50" s="75">
        <v>372701</v>
      </c>
      <c r="H50" s="75">
        <v>372701</v>
      </c>
    </row>
    <row r="51" spans="1:8" ht="45.6">
      <c r="A51" s="46" t="s">
        <v>29</v>
      </c>
      <c r="B51" s="71" t="s">
        <v>0</v>
      </c>
      <c r="C51" s="71" t="s">
        <v>22</v>
      </c>
      <c r="D51" s="71" t="s">
        <v>51</v>
      </c>
      <c r="E51" s="71" t="s">
        <v>30</v>
      </c>
      <c r="F51" s="71" t="s">
        <v>3</v>
      </c>
      <c r="G51" s="72">
        <f>G52</f>
        <v>112556</v>
      </c>
      <c r="H51" s="72">
        <f>H52</f>
        <v>112556</v>
      </c>
    </row>
    <row r="52" spans="1:8" ht="19.2" customHeight="1">
      <c r="A52" s="46" t="s">
        <v>31</v>
      </c>
      <c r="B52" s="71" t="s">
        <v>0</v>
      </c>
      <c r="C52" s="71" t="s">
        <v>22</v>
      </c>
      <c r="D52" s="71" t="s">
        <v>51</v>
      </c>
      <c r="E52" s="71" t="s">
        <v>30</v>
      </c>
      <c r="F52" s="71" t="s">
        <v>32</v>
      </c>
      <c r="G52" s="75">
        <v>112556</v>
      </c>
      <c r="H52" s="75">
        <v>112556</v>
      </c>
    </row>
    <row r="53" spans="1:8" ht="23.4" customHeight="1">
      <c r="A53" s="45" t="s">
        <v>52</v>
      </c>
      <c r="B53" s="66" t="s">
        <v>0</v>
      </c>
      <c r="C53" s="66" t="s">
        <v>53</v>
      </c>
      <c r="D53" s="66" t="s">
        <v>12</v>
      </c>
      <c r="E53" s="66" t="s">
        <v>3</v>
      </c>
      <c r="F53" s="66" t="s">
        <v>3</v>
      </c>
      <c r="G53" s="70">
        <f>G54</f>
        <v>20000</v>
      </c>
      <c r="H53" s="70">
        <f>H54</f>
        <v>20000</v>
      </c>
    </row>
    <row r="54" spans="1:8" ht="45.6">
      <c r="A54" s="46" t="s">
        <v>137</v>
      </c>
      <c r="B54" s="68" t="s">
        <v>0</v>
      </c>
      <c r="C54" s="68" t="s">
        <v>53</v>
      </c>
      <c r="D54" s="68" t="s">
        <v>12</v>
      </c>
      <c r="E54" s="68" t="s">
        <v>3</v>
      </c>
      <c r="F54" s="68" t="s">
        <v>3</v>
      </c>
      <c r="G54" s="76">
        <v>20000</v>
      </c>
      <c r="H54" s="76">
        <v>20000</v>
      </c>
    </row>
    <row r="55" spans="1:8" ht="45.6">
      <c r="A55" s="46" t="s">
        <v>140</v>
      </c>
      <c r="B55" s="68" t="s">
        <v>0</v>
      </c>
      <c r="C55" s="68" t="s">
        <v>53</v>
      </c>
      <c r="D55" s="68" t="s">
        <v>12</v>
      </c>
      <c r="E55" s="68" t="s">
        <v>3</v>
      </c>
      <c r="F55" s="68" t="s">
        <v>3</v>
      </c>
      <c r="G55" s="76">
        <v>20000</v>
      </c>
      <c r="H55" s="76">
        <v>20000</v>
      </c>
    </row>
    <row r="56" spans="1:8" ht="22.8">
      <c r="A56" s="46" t="s">
        <v>54</v>
      </c>
      <c r="B56" s="68" t="s">
        <v>0</v>
      </c>
      <c r="C56" s="68" t="s">
        <v>53</v>
      </c>
      <c r="D56" s="68" t="s">
        <v>55</v>
      </c>
      <c r="E56" s="68" t="s">
        <v>3</v>
      </c>
      <c r="F56" s="68" t="s">
        <v>3</v>
      </c>
      <c r="G56" s="76">
        <v>20000</v>
      </c>
      <c r="H56" s="76">
        <v>20000</v>
      </c>
    </row>
    <row r="57" spans="1:8" ht="14.4">
      <c r="A57" s="46" t="s">
        <v>56</v>
      </c>
      <c r="B57" s="68" t="s">
        <v>0</v>
      </c>
      <c r="C57" s="68" t="s">
        <v>53</v>
      </c>
      <c r="D57" s="68" t="s">
        <v>55</v>
      </c>
      <c r="E57" s="68" t="s">
        <v>57</v>
      </c>
      <c r="F57" s="68" t="s">
        <v>3</v>
      </c>
      <c r="G57" s="76">
        <v>20000</v>
      </c>
      <c r="H57" s="76">
        <v>20000</v>
      </c>
    </row>
    <row r="58" spans="1:8" ht="14.4">
      <c r="A58" s="46" t="s">
        <v>19</v>
      </c>
      <c r="B58" s="68" t="s">
        <v>0</v>
      </c>
      <c r="C58" s="68" t="s">
        <v>53</v>
      </c>
      <c r="D58" s="68" t="s">
        <v>55</v>
      </c>
      <c r="E58" s="68" t="s">
        <v>57</v>
      </c>
      <c r="F58" s="68" t="s">
        <v>20</v>
      </c>
      <c r="G58" s="76">
        <v>20000</v>
      </c>
      <c r="H58" s="76">
        <v>20000</v>
      </c>
    </row>
    <row r="59" spans="1:8" ht="14.4">
      <c r="A59" s="45" t="s">
        <v>58</v>
      </c>
      <c r="B59" s="66" t="s">
        <v>0</v>
      </c>
      <c r="C59" s="66" t="s">
        <v>59</v>
      </c>
      <c r="D59" s="66" t="s">
        <v>12</v>
      </c>
      <c r="E59" s="66" t="s">
        <v>3</v>
      </c>
      <c r="F59" s="66" t="s">
        <v>3</v>
      </c>
      <c r="G59" s="70">
        <v>110000</v>
      </c>
      <c r="H59" s="70">
        <v>110000</v>
      </c>
    </row>
    <row r="60" spans="1:8" ht="45.6">
      <c r="A60" s="46" t="s">
        <v>141</v>
      </c>
      <c r="B60" s="68" t="s">
        <v>0</v>
      </c>
      <c r="C60" s="68" t="s">
        <v>59</v>
      </c>
      <c r="D60" s="68" t="s">
        <v>12</v>
      </c>
      <c r="E60" s="68" t="s">
        <v>3</v>
      </c>
      <c r="F60" s="68" t="s">
        <v>3</v>
      </c>
      <c r="G60" s="76">
        <v>110000</v>
      </c>
      <c r="H60" s="76">
        <v>110000</v>
      </c>
    </row>
    <row r="61" spans="1:8" ht="45.6">
      <c r="A61" s="46" t="s">
        <v>138</v>
      </c>
      <c r="B61" s="68" t="s">
        <v>0</v>
      </c>
      <c r="C61" s="68" t="s">
        <v>59</v>
      </c>
      <c r="D61" s="68" t="s">
        <v>12</v>
      </c>
      <c r="E61" s="68" t="s">
        <v>3</v>
      </c>
      <c r="F61" s="68" t="s">
        <v>3</v>
      </c>
      <c r="G61" s="76">
        <v>110000</v>
      </c>
      <c r="H61" s="76">
        <v>110000</v>
      </c>
    </row>
    <row r="62" spans="1:8" ht="22.8">
      <c r="A62" s="46" t="s">
        <v>60</v>
      </c>
      <c r="B62" s="68" t="s">
        <v>0</v>
      </c>
      <c r="C62" s="68" t="s">
        <v>59</v>
      </c>
      <c r="D62" s="68" t="s">
        <v>61</v>
      </c>
      <c r="E62" s="68" t="s">
        <v>3</v>
      </c>
      <c r="F62" s="68" t="s">
        <v>3</v>
      </c>
      <c r="G62" s="76">
        <v>110000</v>
      </c>
      <c r="H62" s="76">
        <v>110000</v>
      </c>
    </row>
    <row r="63" spans="1:8" s="28" customFormat="1" ht="24">
      <c r="A63" s="56" t="s">
        <v>181</v>
      </c>
      <c r="B63" s="68" t="s">
        <v>0</v>
      </c>
      <c r="C63" s="68" t="s">
        <v>59</v>
      </c>
      <c r="D63" s="68" t="s">
        <v>61</v>
      </c>
      <c r="E63" s="68" t="s">
        <v>171</v>
      </c>
      <c r="F63" s="68" t="s">
        <v>3</v>
      </c>
      <c r="G63" s="77">
        <f>G64</f>
        <v>110000</v>
      </c>
      <c r="H63" s="77">
        <f>H64</f>
        <v>110000</v>
      </c>
    </row>
    <row r="64" spans="1:8" s="28" customFormat="1" ht="35.4">
      <c r="A64" s="56" t="s">
        <v>182</v>
      </c>
      <c r="B64" s="68" t="s">
        <v>0</v>
      </c>
      <c r="C64" s="68" t="s">
        <v>59</v>
      </c>
      <c r="D64" s="68" t="s">
        <v>61</v>
      </c>
      <c r="E64" s="68" t="s">
        <v>176</v>
      </c>
      <c r="F64" s="68" t="s">
        <v>3</v>
      </c>
      <c r="G64" s="77">
        <f>G65</f>
        <v>110000</v>
      </c>
      <c r="H64" s="77">
        <f>H65</f>
        <v>110000</v>
      </c>
    </row>
    <row r="65" spans="1:8" ht="28.2" customHeight="1">
      <c r="A65" s="46" t="s">
        <v>37</v>
      </c>
      <c r="B65" s="68" t="s">
        <v>0</v>
      </c>
      <c r="C65" s="68" t="s">
        <v>59</v>
      </c>
      <c r="D65" s="68" t="s">
        <v>61</v>
      </c>
      <c r="E65" s="68" t="s">
        <v>5</v>
      </c>
      <c r="F65" s="68" t="s">
        <v>3</v>
      </c>
      <c r="G65" s="76">
        <f>SUM(G66:G68)</f>
        <v>110000</v>
      </c>
      <c r="H65" s="76">
        <f>SUM(H66:H68)</f>
        <v>110000</v>
      </c>
    </row>
    <row r="66" spans="1:8" ht="14.4">
      <c r="A66" s="46" t="s">
        <v>62</v>
      </c>
      <c r="B66" s="68" t="s">
        <v>0</v>
      </c>
      <c r="C66" s="68" t="s">
        <v>59</v>
      </c>
      <c r="D66" s="68" t="s">
        <v>61</v>
      </c>
      <c r="E66" s="68" t="s">
        <v>5</v>
      </c>
      <c r="F66" s="68" t="s">
        <v>63</v>
      </c>
      <c r="G66" s="69">
        <v>20000</v>
      </c>
      <c r="H66" s="69">
        <v>20000</v>
      </c>
    </row>
    <row r="67" spans="1:8" ht="14.4">
      <c r="A67" s="46" t="s">
        <v>42</v>
      </c>
      <c r="B67" s="68" t="s">
        <v>0</v>
      </c>
      <c r="C67" s="68" t="s">
        <v>59</v>
      </c>
      <c r="D67" s="68" t="s">
        <v>61</v>
      </c>
      <c r="E67" s="68" t="s">
        <v>5</v>
      </c>
      <c r="F67" s="68" t="s">
        <v>43</v>
      </c>
      <c r="G67" s="69">
        <v>30000</v>
      </c>
      <c r="H67" s="69">
        <v>30000</v>
      </c>
    </row>
    <row r="68" spans="1:8" ht="14.4">
      <c r="A68" s="46" t="s">
        <v>42</v>
      </c>
      <c r="B68" s="68" t="s">
        <v>0</v>
      </c>
      <c r="C68" s="68" t="s">
        <v>59</v>
      </c>
      <c r="D68" s="68" t="s">
        <v>61</v>
      </c>
      <c r="E68" s="68" t="s">
        <v>5</v>
      </c>
      <c r="F68" s="68" t="s">
        <v>20</v>
      </c>
      <c r="G68" s="69">
        <v>60000</v>
      </c>
      <c r="H68" s="69">
        <v>60000</v>
      </c>
    </row>
    <row r="69" spans="1:8" s="29" customFormat="1" ht="14.4">
      <c r="A69" s="44" t="s">
        <v>185</v>
      </c>
      <c r="B69" s="64" t="s">
        <v>0</v>
      </c>
      <c r="C69" s="64" t="s">
        <v>186</v>
      </c>
      <c r="D69" s="64"/>
      <c r="E69" s="64"/>
      <c r="F69" s="64"/>
      <c r="G69" s="78">
        <f>G70</f>
        <v>96854</v>
      </c>
      <c r="H69" s="78">
        <f>H70</f>
        <v>100447</v>
      </c>
    </row>
    <row r="70" spans="1:8" ht="24">
      <c r="A70" s="45" t="s">
        <v>64</v>
      </c>
      <c r="B70" s="66" t="s">
        <v>0</v>
      </c>
      <c r="C70" s="66" t="s">
        <v>65</v>
      </c>
      <c r="D70" s="66" t="s">
        <v>12</v>
      </c>
      <c r="E70" s="66" t="s">
        <v>3</v>
      </c>
      <c r="F70" s="66" t="s">
        <v>3</v>
      </c>
      <c r="G70" s="70">
        <f>G71</f>
        <v>96854</v>
      </c>
      <c r="H70" s="70">
        <f>H71</f>
        <v>100447</v>
      </c>
    </row>
    <row r="71" spans="1:8" ht="22.8">
      <c r="A71" s="46" t="s">
        <v>142</v>
      </c>
      <c r="B71" s="68" t="s">
        <v>0</v>
      </c>
      <c r="C71" s="68" t="s">
        <v>65</v>
      </c>
      <c r="D71" s="68" t="s">
        <v>12</v>
      </c>
      <c r="E71" s="68" t="s">
        <v>3</v>
      </c>
      <c r="F71" s="68" t="s">
        <v>3</v>
      </c>
      <c r="G71" s="76">
        <f>G75+G77+G81+G83</f>
        <v>96854</v>
      </c>
      <c r="H71" s="76">
        <f>H75+H77+H81+H83</f>
        <v>100447</v>
      </c>
    </row>
    <row r="72" spans="1:8" ht="34.200000000000003">
      <c r="A72" s="46" t="s">
        <v>187</v>
      </c>
      <c r="B72" s="68" t="s">
        <v>0</v>
      </c>
      <c r="C72" s="68" t="s">
        <v>65</v>
      </c>
      <c r="D72" s="68" t="s">
        <v>66</v>
      </c>
      <c r="E72" s="68" t="s">
        <v>3</v>
      </c>
      <c r="F72" s="68" t="s">
        <v>3</v>
      </c>
      <c r="G72" s="76">
        <f>G75+G77+G82+G84+G85</f>
        <v>96854</v>
      </c>
      <c r="H72" s="76">
        <f>H75+H77+H82+H84+H85</f>
        <v>100447</v>
      </c>
    </row>
    <row r="73" spans="1:8" s="29" customFormat="1" ht="68.400000000000006">
      <c r="A73" s="57" t="s">
        <v>188</v>
      </c>
      <c r="B73" s="68" t="s">
        <v>0</v>
      </c>
      <c r="C73" s="68" t="s">
        <v>65</v>
      </c>
      <c r="D73" s="68" t="s">
        <v>66</v>
      </c>
      <c r="E73" s="68" t="s">
        <v>173</v>
      </c>
      <c r="F73" s="68" t="s">
        <v>3</v>
      </c>
      <c r="G73" s="76">
        <v>80500</v>
      </c>
      <c r="H73" s="76">
        <v>80500</v>
      </c>
    </row>
    <row r="74" spans="1:8" s="29" customFormat="1" ht="24">
      <c r="A74" s="54" t="s">
        <v>170</v>
      </c>
      <c r="B74" s="68" t="s">
        <v>0</v>
      </c>
      <c r="C74" s="68" t="s">
        <v>65</v>
      </c>
      <c r="D74" s="68" t="s">
        <v>66</v>
      </c>
      <c r="E74" s="68" t="s">
        <v>172</v>
      </c>
      <c r="F74" s="68" t="s">
        <v>3</v>
      </c>
      <c r="G74" s="76">
        <v>80500</v>
      </c>
      <c r="H74" s="76">
        <v>80500</v>
      </c>
    </row>
    <row r="75" spans="1:8" ht="22.8">
      <c r="A75" s="46" t="s">
        <v>25</v>
      </c>
      <c r="B75" s="68" t="s">
        <v>0</v>
      </c>
      <c r="C75" s="68" t="s">
        <v>65</v>
      </c>
      <c r="D75" s="68" t="s">
        <v>66</v>
      </c>
      <c r="E75" s="68" t="s">
        <v>26</v>
      </c>
      <c r="F75" s="68" t="s">
        <v>3</v>
      </c>
      <c r="G75" s="76">
        <v>61000</v>
      </c>
      <c r="H75" s="76">
        <v>61000</v>
      </c>
    </row>
    <row r="76" spans="1:8" ht="14.4">
      <c r="A76" s="46" t="s">
        <v>27</v>
      </c>
      <c r="B76" s="68" t="s">
        <v>0</v>
      </c>
      <c r="C76" s="68" t="s">
        <v>65</v>
      </c>
      <c r="D76" s="68" t="s">
        <v>66</v>
      </c>
      <c r="E76" s="68" t="s">
        <v>26</v>
      </c>
      <c r="F76" s="68" t="s">
        <v>28</v>
      </c>
      <c r="G76" s="69">
        <v>61000</v>
      </c>
      <c r="H76" s="69">
        <v>61000</v>
      </c>
    </row>
    <row r="77" spans="1:8" ht="45.6">
      <c r="A77" s="46" t="s">
        <v>29</v>
      </c>
      <c r="B77" s="68" t="s">
        <v>0</v>
      </c>
      <c r="C77" s="68" t="s">
        <v>65</v>
      </c>
      <c r="D77" s="68" t="s">
        <v>66</v>
      </c>
      <c r="E77" s="68" t="s">
        <v>30</v>
      </c>
      <c r="F77" s="68" t="s">
        <v>3</v>
      </c>
      <c r="G77" s="76">
        <v>19500</v>
      </c>
      <c r="H77" s="76">
        <v>19500</v>
      </c>
    </row>
    <row r="78" spans="1:8" ht="14.4">
      <c r="A78" s="46" t="s">
        <v>31</v>
      </c>
      <c r="B78" s="68" t="s">
        <v>0</v>
      </c>
      <c r="C78" s="68" t="s">
        <v>65</v>
      </c>
      <c r="D78" s="68" t="s">
        <v>66</v>
      </c>
      <c r="E78" s="68" t="s">
        <v>30</v>
      </c>
      <c r="F78" s="68" t="s">
        <v>32</v>
      </c>
      <c r="G78" s="69">
        <v>19500</v>
      </c>
      <c r="H78" s="69">
        <v>19500</v>
      </c>
    </row>
    <row r="79" spans="1:8" s="31" customFormat="1" ht="24">
      <c r="A79" s="54" t="s">
        <v>181</v>
      </c>
      <c r="B79" s="68" t="s">
        <v>0</v>
      </c>
      <c r="C79" s="68" t="s">
        <v>65</v>
      </c>
      <c r="D79" s="68" t="s">
        <v>66</v>
      </c>
      <c r="E79" s="68" t="s">
        <v>171</v>
      </c>
      <c r="F79" s="68" t="s">
        <v>3</v>
      </c>
      <c r="G79" s="69">
        <v>15306</v>
      </c>
      <c r="H79" s="69">
        <v>15306</v>
      </c>
    </row>
    <row r="80" spans="1:8" s="31" customFormat="1" ht="35.4">
      <c r="A80" s="54" t="s">
        <v>182</v>
      </c>
      <c r="B80" s="68" t="s">
        <v>0</v>
      </c>
      <c r="C80" s="68" t="s">
        <v>65</v>
      </c>
      <c r="D80" s="68" t="s">
        <v>66</v>
      </c>
      <c r="E80" s="68" t="s">
        <v>176</v>
      </c>
      <c r="F80" s="68" t="s">
        <v>3</v>
      </c>
      <c r="G80" s="69">
        <v>15306</v>
      </c>
      <c r="H80" s="69">
        <v>15306</v>
      </c>
    </row>
    <row r="81" spans="1:8" ht="22.8">
      <c r="A81" s="46" t="s">
        <v>33</v>
      </c>
      <c r="B81" s="68" t="s">
        <v>0</v>
      </c>
      <c r="C81" s="68" t="s">
        <v>65</v>
      </c>
      <c r="D81" s="68" t="s">
        <v>66</v>
      </c>
      <c r="E81" s="68" t="s">
        <v>34</v>
      </c>
      <c r="F81" s="68" t="s">
        <v>3</v>
      </c>
      <c r="G81" s="76">
        <v>3000</v>
      </c>
      <c r="H81" s="76">
        <v>3000</v>
      </c>
    </row>
    <row r="82" spans="1:8" ht="22.95" customHeight="1">
      <c r="A82" s="46" t="s">
        <v>35</v>
      </c>
      <c r="B82" s="68" t="s">
        <v>0</v>
      </c>
      <c r="C82" s="68" t="s">
        <v>65</v>
      </c>
      <c r="D82" s="68" t="s">
        <v>66</v>
      </c>
      <c r="E82" s="68" t="s">
        <v>34</v>
      </c>
      <c r="F82" s="68" t="s">
        <v>36</v>
      </c>
      <c r="G82" s="69">
        <v>3000</v>
      </c>
      <c r="H82" s="69">
        <v>3000</v>
      </c>
    </row>
    <row r="83" spans="1:8" ht="34.200000000000003">
      <c r="A83" s="46" t="s">
        <v>37</v>
      </c>
      <c r="B83" s="68" t="s">
        <v>0</v>
      </c>
      <c r="C83" s="68" t="s">
        <v>65</v>
      </c>
      <c r="D83" s="68" t="s">
        <v>66</v>
      </c>
      <c r="E83" s="68" t="s">
        <v>5</v>
      </c>
      <c r="F83" s="68" t="s">
        <v>3</v>
      </c>
      <c r="G83" s="76">
        <f>G84+G85</f>
        <v>13354</v>
      </c>
      <c r="H83" s="76">
        <f>H84+H85</f>
        <v>16947</v>
      </c>
    </row>
    <row r="84" spans="1:8" ht="15" customHeight="1">
      <c r="A84" s="46" t="s">
        <v>38</v>
      </c>
      <c r="B84" s="68" t="s">
        <v>0</v>
      </c>
      <c r="C84" s="68" t="s">
        <v>65</v>
      </c>
      <c r="D84" s="68" t="s">
        <v>66</v>
      </c>
      <c r="E84" s="68" t="s">
        <v>5</v>
      </c>
      <c r="F84" s="68" t="s">
        <v>39</v>
      </c>
      <c r="G84" s="79">
        <v>5301</v>
      </c>
      <c r="H84" s="79">
        <v>5301</v>
      </c>
    </row>
    <row r="85" spans="1:8" ht="22.8">
      <c r="A85" s="46" t="s">
        <v>45</v>
      </c>
      <c r="B85" s="68" t="s">
        <v>0</v>
      </c>
      <c r="C85" s="68" t="s">
        <v>65</v>
      </c>
      <c r="D85" s="68" t="s">
        <v>66</v>
      </c>
      <c r="E85" s="68" t="s">
        <v>5</v>
      </c>
      <c r="F85" s="68" t="s">
        <v>46</v>
      </c>
      <c r="G85" s="69">
        <v>8053</v>
      </c>
      <c r="H85" s="69">
        <v>11646</v>
      </c>
    </row>
    <row r="86" spans="1:8" s="29" customFormat="1" ht="14.4">
      <c r="A86" s="44" t="s">
        <v>185</v>
      </c>
      <c r="B86" s="64" t="s">
        <v>0</v>
      </c>
      <c r="C86" s="64" t="s">
        <v>189</v>
      </c>
      <c r="D86" s="64"/>
      <c r="E86" s="64"/>
      <c r="F86" s="64"/>
      <c r="G86" s="78">
        <v>410000</v>
      </c>
      <c r="H86" s="78">
        <v>410000</v>
      </c>
    </row>
    <row r="87" spans="1:8" ht="36">
      <c r="A87" s="45" t="s">
        <v>67</v>
      </c>
      <c r="B87" s="66" t="s">
        <v>0</v>
      </c>
      <c r="C87" s="66" t="s">
        <v>68</v>
      </c>
      <c r="D87" s="66" t="s">
        <v>12</v>
      </c>
      <c r="E87" s="66" t="s">
        <v>3</v>
      </c>
      <c r="F87" s="66" t="s">
        <v>3</v>
      </c>
      <c r="G87" s="70">
        <f>G88</f>
        <v>410000</v>
      </c>
      <c r="H87" s="70">
        <f>H88</f>
        <v>410000</v>
      </c>
    </row>
    <row r="88" spans="1:8" ht="34.200000000000003">
      <c r="A88" s="47" t="s">
        <v>143</v>
      </c>
      <c r="B88" s="73" t="s">
        <v>0</v>
      </c>
      <c r="C88" s="73" t="s">
        <v>68</v>
      </c>
      <c r="D88" s="73" t="s">
        <v>12</v>
      </c>
      <c r="E88" s="73" t="s">
        <v>3</v>
      </c>
      <c r="F88" s="73" t="s">
        <v>3</v>
      </c>
      <c r="G88" s="74">
        <f>G89</f>
        <v>410000</v>
      </c>
      <c r="H88" s="74">
        <f>H89</f>
        <v>410000</v>
      </c>
    </row>
    <row r="89" spans="1:8" ht="22.8">
      <c r="A89" s="46" t="s">
        <v>144</v>
      </c>
      <c r="B89" s="68" t="s">
        <v>0</v>
      </c>
      <c r="C89" s="68" t="s">
        <v>68</v>
      </c>
      <c r="D89" s="68" t="s">
        <v>12</v>
      </c>
      <c r="E89" s="68" t="s">
        <v>3</v>
      </c>
      <c r="F89" s="68" t="s">
        <v>3</v>
      </c>
      <c r="G89" s="76">
        <f>G92+G93+G97</f>
        <v>410000</v>
      </c>
      <c r="H89" s="76">
        <f>H92+H93+H97</f>
        <v>410000</v>
      </c>
    </row>
    <row r="90" spans="1:8" ht="22.8">
      <c r="A90" s="46" t="s">
        <v>69</v>
      </c>
      <c r="B90" s="68" t="s">
        <v>0</v>
      </c>
      <c r="C90" s="68" t="s">
        <v>68</v>
      </c>
      <c r="D90" s="68" t="s">
        <v>70</v>
      </c>
      <c r="E90" s="68" t="s">
        <v>3</v>
      </c>
      <c r="F90" s="68" t="s">
        <v>3</v>
      </c>
      <c r="G90" s="76">
        <v>200000</v>
      </c>
      <c r="H90" s="76">
        <v>200000</v>
      </c>
    </row>
    <row r="91" spans="1:8" ht="34.200000000000003">
      <c r="A91" s="46" t="s">
        <v>37</v>
      </c>
      <c r="B91" s="68" t="s">
        <v>0</v>
      </c>
      <c r="C91" s="68" t="s">
        <v>68</v>
      </c>
      <c r="D91" s="68" t="s">
        <v>70</v>
      </c>
      <c r="E91" s="68" t="s">
        <v>5</v>
      </c>
      <c r="F91" s="68" t="s">
        <v>3</v>
      </c>
      <c r="G91" s="76">
        <v>200000</v>
      </c>
      <c r="H91" s="76">
        <v>200000</v>
      </c>
    </row>
    <row r="92" spans="1:8" ht="14.4">
      <c r="A92" s="47" t="s">
        <v>42</v>
      </c>
      <c r="B92" s="73" t="s">
        <v>0</v>
      </c>
      <c r="C92" s="73" t="s">
        <v>68</v>
      </c>
      <c r="D92" s="73" t="s">
        <v>70</v>
      </c>
      <c r="E92" s="73" t="s">
        <v>5</v>
      </c>
      <c r="F92" s="73" t="s">
        <v>43</v>
      </c>
      <c r="G92" s="74">
        <v>200000</v>
      </c>
      <c r="H92" s="74">
        <v>200000</v>
      </c>
    </row>
    <row r="93" spans="1:8" ht="22.8">
      <c r="A93" s="46" t="s">
        <v>191</v>
      </c>
      <c r="B93" s="68" t="s">
        <v>0</v>
      </c>
      <c r="C93" s="68" t="s">
        <v>68</v>
      </c>
      <c r="D93" s="68" t="s">
        <v>190</v>
      </c>
      <c r="E93" s="68" t="s">
        <v>3</v>
      </c>
      <c r="F93" s="68" t="s">
        <v>3</v>
      </c>
      <c r="G93" s="79">
        <f>G94</f>
        <v>160000</v>
      </c>
      <c r="H93" s="79">
        <f>H94</f>
        <v>160000</v>
      </c>
    </row>
    <row r="94" spans="1:8" ht="34.200000000000003">
      <c r="A94" s="46" t="s">
        <v>37</v>
      </c>
      <c r="B94" s="68" t="s">
        <v>0</v>
      </c>
      <c r="C94" s="68" t="s">
        <v>68</v>
      </c>
      <c r="D94" s="68" t="s">
        <v>190</v>
      </c>
      <c r="E94" s="68" t="s">
        <v>5</v>
      </c>
      <c r="F94" s="68" t="s">
        <v>3</v>
      </c>
      <c r="G94" s="79">
        <f>G95+G96</f>
        <v>160000</v>
      </c>
      <c r="H94" s="79">
        <f>H95+H96</f>
        <v>160000</v>
      </c>
    </row>
    <row r="95" spans="1:8" ht="22.8">
      <c r="A95" s="47" t="s">
        <v>160</v>
      </c>
      <c r="B95" s="73" t="s">
        <v>0</v>
      </c>
      <c r="C95" s="73" t="s">
        <v>68</v>
      </c>
      <c r="D95" s="73" t="s">
        <v>190</v>
      </c>
      <c r="E95" s="73" t="s">
        <v>5</v>
      </c>
      <c r="F95" s="73" t="s">
        <v>43</v>
      </c>
      <c r="G95" s="79">
        <v>80000</v>
      </c>
      <c r="H95" s="79">
        <v>80000</v>
      </c>
    </row>
    <row r="96" spans="1:8" ht="34.200000000000003">
      <c r="A96" s="47" t="s">
        <v>162</v>
      </c>
      <c r="B96" s="73" t="s">
        <v>0</v>
      </c>
      <c r="C96" s="73" t="s">
        <v>68</v>
      </c>
      <c r="D96" s="73" t="s">
        <v>190</v>
      </c>
      <c r="E96" s="73" t="s">
        <v>5</v>
      </c>
      <c r="F96" s="73" t="s">
        <v>4</v>
      </c>
      <c r="G96" s="79">
        <v>80000</v>
      </c>
      <c r="H96" s="79">
        <v>80000</v>
      </c>
    </row>
    <row r="97" spans="1:8" ht="22.8">
      <c r="A97" s="46" t="s">
        <v>71</v>
      </c>
      <c r="B97" s="68" t="s">
        <v>0</v>
      </c>
      <c r="C97" s="68" t="s">
        <v>68</v>
      </c>
      <c r="D97" s="68" t="s">
        <v>72</v>
      </c>
      <c r="E97" s="68" t="s">
        <v>3</v>
      </c>
      <c r="F97" s="68" t="s">
        <v>3</v>
      </c>
      <c r="G97" s="76">
        <v>50000</v>
      </c>
      <c r="H97" s="76">
        <v>50000</v>
      </c>
    </row>
    <row r="98" spans="1:8" ht="34.200000000000003">
      <c r="A98" s="46" t="s">
        <v>37</v>
      </c>
      <c r="B98" s="68" t="s">
        <v>0</v>
      </c>
      <c r="C98" s="68" t="s">
        <v>68</v>
      </c>
      <c r="D98" s="68" t="s">
        <v>72</v>
      </c>
      <c r="E98" s="68" t="s">
        <v>5</v>
      </c>
      <c r="F98" s="68" t="s">
        <v>3</v>
      </c>
      <c r="G98" s="76">
        <v>50000</v>
      </c>
      <c r="H98" s="76">
        <v>50000</v>
      </c>
    </row>
    <row r="99" spans="1:8" ht="14.4">
      <c r="A99" s="46" t="s">
        <v>42</v>
      </c>
      <c r="B99" s="68" t="s">
        <v>0</v>
      </c>
      <c r="C99" s="68" t="s">
        <v>68</v>
      </c>
      <c r="D99" s="68" t="s">
        <v>72</v>
      </c>
      <c r="E99" s="68" t="s">
        <v>5</v>
      </c>
      <c r="F99" s="68" t="s">
        <v>43</v>
      </c>
      <c r="G99" s="76">
        <v>50000</v>
      </c>
      <c r="H99" s="76">
        <v>50000</v>
      </c>
    </row>
    <row r="100" spans="1:8" s="32" customFormat="1" ht="14.4">
      <c r="A100" s="44" t="s">
        <v>192</v>
      </c>
      <c r="B100" s="64" t="s">
        <v>0</v>
      </c>
      <c r="C100" s="64" t="s">
        <v>195</v>
      </c>
      <c r="D100" s="64"/>
      <c r="E100" s="64"/>
      <c r="F100" s="64"/>
      <c r="G100" s="65">
        <f>G101</f>
        <v>0</v>
      </c>
      <c r="H100" s="65">
        <f>H101</f>
        <v>0</v>
      </c>
    </row>
    <row r="101" spans="1:8" ht="14.4">
      <c r="A101" s="43" t="s">
        <v>73</v>
      </c>
      <c r="B101" s="62" t="s">
        <v>0</v>
      </c>
      <c r="C101" s="62" t="s">
        <v>74</v>
      </c>
      <c r="D101" s="62"/>
      <c r="E101" s="62"/>
      <c r="F101" s="62"/>
      <c r="G101" s="63">
        <v>0</v>
      </c>
      <c r="H101" s="63">
        <v>0</v>
      </c>
    </row>
    <row r="102" spans="1:8" ht="33.75" customHeight="1">
      <c r="A102" s="45" t="s">
        <v>145</v>
      </c>
      <c r="B102" s="66" t="s">
        <v>0</v>
      </c>
      <c r="C102" s="66" t="s">
        <v>74</v>
      </c>
      <c r="D102" s="66" t="s">
        <v>12</v>
      </c>
      <c r="E102" s="66" t="s">
        <v>3</v>
      </c>
      <c r="F102" s="66" t="s">
        <v>3</v>
      </c>
      <c r="G102" s="70">
        <v>0</v>
      </c>
      <c r="H102" s="70">
        <v>0</v>
      </c>
    </row>
    <row r="103" spans="1:8" ht="35.4">
      <c r="A103" s="16" t="s">
        <v>146</v>
      </c>
      <c r="B103" s="71" t="s">
        <v>0</v>
      </c>
      <c r="C103" s="71" t="s">
        <v>74</v>
      </c>
      <c r="D103" s="71" t="s">
        <v>197</v>
      </c>
      <c r="E103" s="71" t="s">
        <v>3</v>
      </c>
      <c r="F103" s="71" t="s">
        <v>3</v>
      </c>
      <c r="G103" s="76">
        <v>0</v>
      </c>
      <c r="H103" s="76">
        <v>0</v>
      </c>
    </row>
    <row r="104" spans="1:8" s="38" customFormat="1" ht="22.8">
      <c r="A104" s="58" t="s">
        <v>196</v>
      </c>
      <c r="B104" s="81" t="s">
        <v>0</v>
      </c>
      <c r="C104" s="71" t="s">
        <v>74</v>
      </c>
      <c r="D104" s="71" t="s">
        <v>198</v>
      </c>
      <c r="E104" s="71" t="s">
        <v>3</v>
      </c>
      <c r="F104" s="71" t="s">
        <v>3</v>
      </c>
      <c r="G104" s="76">
        <v>0</v>
      </c>
      <c r="H104" s="76">
        <v>0</v>
      </c>
    </row>
    <row r="105" spans="1:8" s="38" customFormat="1" ht="24">
      <c r="A105" s="54" t="s">
        <v>181</v>
      </c>
      <c r="B105" s="82" t="s">
        <v>0</v>
      </c>
      <c r="C105" s="71" t="s">
        <v>74</v>
      </c>
      <c r="D105" s="71" t="s">
        <v>198</v>
      </c>
      <c r="E105" s="71" t="s">
        <v>171</v>
      </c>
      <c r="F105" s="71" t="s">
        <v>3</v>
      </c>
      <c r="G105" s="76">
        <v>0</v>
      </c>
      <c r="H105" s="76">
        <v>0</v>
      </c>
    </row>
    <row r="106" spans="1:8" s="38" customFormat="1" ht="31.95" customHeight="1">
      <c r="A106" s="54" t="s">
        <v>182</v>
      </c>
      <c r="B106" s="82" t="s">
        <v>0</v>
      </c>
      <c r="C106" s="71" t="s">
        <v>74</v>
      </c>
      <c r="D106" s="71" t="s">
        <v>198</v>
      </c>
      <c r="E106" s="71" t="s">
        <v>176</v>
      </c>
      <c r="F106" s="71" t="s">
        <v>3</v>
      </c>
      <c r="G106" s="76">
        <v>0</v>
      </c>
      <c r="H106" s="76">
        <v>0</v>
      </c>
    </row>
    <row r="107" spans="1:8" ht="34.200000000000003">
      <c r="A107" s="46" t="s">
        <v>75</v>
      </c>
      <c r="B107" s="68" t="s">
        <v>0</v>
      </c>
      <c r="C107" s="68" t="s">
        <v>74</v>
      </c>
      <c r="D107" s="68" t="s">
        <v>76</v>
      </c>
      <c r="E107" s="68" t="s">
        <v>5</v>
      </c>
      <c r="F107" s="68" t="s">
        <v>3</v>
      </c>
      <c r="G107" s="76">
        <v>0</v>
      </c>
      <c r="H107" s="76">
        <v>0</v>
      </c>
    </row>
    <row r="108" spans="1:8" ht="34.200000000000003">
      <c r="A108" s="46" t="s">
        <v>37</v>
      </c>
      <c r="B108" s="68" t="s">
        <v>0</v>
      </c>
      <c r="C108" s="68" t="s">
        <v>74</v>
      </c>
      <c r="D108" s="68" t="s">
        <v>76</v>
      </c>
      <c r="E108" s="68" t="s">
        <v>5</v>
      </c>
      <c r="F108" s="68" t="s">
        <v>3</v>
      </c>
      <c r="G108" s="76">
        <v>0</v>
      </c>
      <c r="H108" s="76">
        <v>0</v>
      </c>
    </row>
    <row r="109" spans="1:8" ht="14.4">
      <c r="A109" s="46" t="s">
        <v>42</v>
      </c>
      <c r="B109" s="68" t="s">
        <v>0</v>
      </c>
      <c r="C109" s="68" t="s">
        <v>74</v>
      </c>
      <c r="D109" s="68" t="s">
        <v>76</v>
      </c>
      <c r="E109" s="68" t="s">
        <v>5</v>
      </c>
      <c r="F109" s="68" t="s">
        <v>43</v>
      </c>
      <c r="G109" s="76">
        <v>0</v>
      </c>
      <c r="H109" s="76">
        <v>0</v>
      </c>
    </row>
    <row r="110" spans="1:8" s="32" customFormat="1" ht="14.4">
      <c r="A110" s="44" t="s">
        <v>193</v>
      </c>
      <c r="B110" s="64" t="s">
        <v>0</v>
      </c>
      <c r="C110" s="64" t="s">
        <v>194</v>
      </c>
      <c r="D110" s="64"/>
      <c r="E110" s="64"/>
      <c r="F110" s="64"/>
      <c r="G110" s="65">
        <f>G111+G147</f>
        <v>4128312</v>
      </c>
      <c r="H110" s="65">
        <f>H111+H147</f>
        <v>4252719</v>
      </c>
    </row>
    <row r="111" spans="1:8" ht="14.4">
      <c r="A111" s="45" t="s">
        <v>77</v>
      </c>
      <c r="B111" s="66" t="s">
        <v>0</v>
      </c>
      <c r="C111" s="66" t="s">
        <v>78</v>
      </c>
      <c r="D111" s="66" t="s">
        <v>12</v>
      </c>
      <c r="E111" s="66" t="s">
        <v>3</v>
      </c>
      <c r="F111" s="66" t="s">
        <v>3</v>
      </c>
      <c r="G111" s="80">
        <f>G118+G119+G126</f>
        <v>1325000</v>
      </c>
      <c r="H111" s="80">
        <f>H118+H119+H126</f>
        <v>1325000</v>
      </c>
    </row>
    <row r="112" spans="1:8" ht="45.6">
      <c r="A112" s="46" t="s">
        <v>147</v>
      </c>
      <c r="B112" s="68" t="s">
        <v>0</v>
      </c>
      <c r="C112" s="68" t="s">
        <v>78</v>
      </c>
      <c r="D112" s="68" t="s">
        <v>12</v>
      </c>
      <c r="E112" s="68" t="s">
        <v>3</v>
      </c>
      <c r="F112" s="68" t="s">
        <v>3</v>
      </c>
      <c r="G112" s="76">
        <f>G111</f>
        <v>1325000</v>
      </c>
      <c r="H112" s="76">
        <f>H111</f>
        <v>1325000</v>
      </c>
    </row>
    <row r="113" spans="1:8" ht="22.8">
      <c r="A113" s="46" t="s">
        <v>148</v>
      </c>
      <c r="B113" s="68" t="s">
        <v>0</v>
      </c>
      <c r="C113" s="68" t="s">
        <v>78</v>
      </c>
      <c r="D113" s="68" t="s">
        <v>12</v>
      </c>
      <c r="E113" s="68" t="s">
        <v>3</v>
      </c>
      <c r="F113" s="68" t="s">
        <v>3</v>
      </c>
      <c r="G113" s="76">
        <v>0</v>
      </c>
      <c r="H113" s="76">
        <v>0</v>
      </c>
    </row>
    <row r="114" spans="1:8" ht="22.8">
      <c r="A114" s="46" t="s">
        <v>79</v>
      </c>
      <c r="B114" s="68" t="s">
        <v>0</v>
      </c>
      <c r="C114" s="68" t="s">
        <v>78</v>
      </c>
      <c r="D114" s="68" t="s">
        <v>80</v>
      </c>
      <c r="E114" s="68" t="s">
        <v>3</v>
      </c>
      <c r="F114" s="68" t="s">
        <v>3</v>
      </c>
      <c r="G114" s="76">
        <v>0</v>
      </c>
      <c r="H114" s="76">
        <v>0</v>
      </c>
    </row>
    <row r="115" spans="1:8" s="38" customFormat="1" ht="24">
      <c r="A115" s="54" t="s">
        <v>181</v>
      </c>
      <c r="B115" s="68" t="s">
        <v>0</v>
      </c>
      <c r="C115" s="68" t="s">
        <v>78</v>
      </c>
      <c r="D115" s="68" t="s">
        <v>80</v>
      </c>
      <c r="E115" s="68" t="s">
        <v>171</v>
      </c>
      <c r="F115" s="68" t="s">
        <v>3</v>
      </c>
      <c r="G115" s="76">
        <v>0</v>
      </c>
      <c r="H115" s="76">
        <v>0</v>
      </c>
    </row>
    <row r="116" spans="1:8" s="38" customFormat="1" ht="33" customHeight="1">
      <c r="A116" s="54" t="s">
        <v>182</v>
      </c>
      <c r="B116" s="68" t="s">
        <v>0</v>
      </c>
      <c r="C116" s="68" t="s">
        <v>78</v>
      </c>
      <c r="D116" s="68" t="s">
        <v>80</v>
      </c>
      <c r="E116" s="68" t="s">
        <v>176</v>
      </c>
      <c r="F116" s="68" t="s">
        <v>3</v>
      </c>
      <c r="G116" s="76">
        <v>0</v>
      </c>
      <c r="H116" s="76">
        <v>0</v>
      </c>
    </row>
    <row r="117" spans="1:8" ht="34.200000000000003">
      <c r="A117" s="46" t="s">
        <v>37</v>
      </c>
      <c r="B117" s="68" t="s">
        <v>0</v>
      </c>
      <c r="C117" s="68" t="s">
        <v>78</v>
      </c>
      <c r="D117" s="68" t="s">
        <v>80</v>
      </c>
      <c r="E117" s="68" t="s">
        <v>5</v>
      </c>
      <c r="F117" s="68" t="s">
        <v>3</v>
      </c>
      <c r="G117" s="76">
        <v>0</v>
      </c>
      <c r="H117" s="76">
        <v>0</v>
      </c>
    </row>
    <row r="118" spans="1:8" ht="14.4">
      <c r="A118" s="46" t="s">
        <v>42</v>
      </c>
      <c r="B118" s="68" t="s">
        <v>0</v>
      </c>
      <c r="C118" s="68" t="s">
        <v>78</v>
      </c>
      <c r="D118" s="68" t="s">
        <v>80</v>
      </c>
      <c r="E118" s="68" t="s">
        <v>5</v>
      </c>
      <c r="F118" s="68" t="s">
        <v>43</v>
      </c>
      <c r="G118" s="69">
        <v>0</v>
      </c>
      <c r="H118" s="69">
        <v>0</v>
      </c>
    </row>
    <row r="119" spans="1:8" ht="22.8">
      <c r="A119" s="46" t="s">
        <v>81</v>
      </c>
      <c r="B119" s="68" t="s">
        <v>0</v>
      </c>
      <c r="C119" s="68" t="s">
        <v>78</v>
      </c>
      <c r="D119" s="68" t="s">
        <v>82</v>
      </c>
      <c r="E119" s="68" t="s">
        <v>3</v>
      </c>
      <c r="F119" s="68" t="s">
        <v>3</v>
      </c>
      <c r="G119" s="76">
        <f>G122</f>
        <v>1325000</v>
      </c>
      <c r="H119" s="76">
        <f>H122</f>
        <v>1325000</v>
      </c>
    </row>
    <row r="120" spans="1:8" s="41" customFormat="1" ht="24">
      <c r="A120" s="54" t="s">
        <v>181</v>
      </c>
      <c r="B120" s="68" t="s">
        <v>0</v>
      </c>
      <c r="C120" s="68" t="s">
        <v>78</v>
      </c>
      <c r="D120" s="68" t="s">
        <v>82</v>
      </c>
      <c r="E120" s="68" t="s">
        <v>171</v>
      </c>
      <c r="F120" s="68" t="s">
        <v>3</v>
      </c>
      <c r="G120" s="76">
        <f t="shared" ref="G120:H122" si="0">G121</f>
        <v>1325000</v>
      </c>
      <c r="H120" s="76">
        <f t="shared" si="0"/>
        <v>1325000</v>
      </c>
    </row>
    <row r="121" spans="1:8" s="41" customFormat="1" ht="35.4">
      <c r="A121" s="54" t="s">
        <v>182</v>
      </c>
      <c r="B121" s="68" t="s">
        <v>0</v>
      </c>
      <c r="C121" s="68" t="s">
        <v>78</v>
      </c>
      <c r="D121" s="68" t="s">
        <v>82</v>
      </c>
      <c r="E121" s="68" t="s">
        <v>176</v>
      </c>
      <c r="F121" s="68" t="s">
        <v>3</v>
      </c>
      <c r="G121" s="76">
        <f t="shared" si="0"/>
        <v>1325000</v>
      </c>
      <c r="H121" s="76">
        <f t="shared" si="0"/>
        <v>1325000</v>
      </c>
    </row>
    <row r="122" spans="1:8" ht="34.200000000000003">
      <c r="A122" s="46" t="s">
        <v>37</v>
      </c>
      <c r="B122" s="68" t="s">
        <v>0</v>
      </c>
      <c r="C122" s="68" t="s">
        <v>78</v>
      </c>
      <c r="D122" s="68" t="s">
        <v>82</v>
      </c>
      <c r="E122" s="68" t="s">
        <v>5</v>
      </c>
      <c r="F122" s="68" t="s">
        <v>3</v>
      </c>
      <c r="G122" s="76">
        <f t="shared" si="0"/>
        <v>1325000</v>
      </c>
      <c r="H122" s="76">
        <f t="shared" si="0"/>
        <v>1325000</v>
      </c>
    </row>
    <row r="123" spans="1:8" ht="14.4">
      <c r="A123" s="46" t="s">
        <v>40</v>
      </c>
      <c r="B123" s="68" t="s">
        <v>0</v>
      </c>
      <c r="C123" s="68" t="s">
        <v>78</v>
      </c>
      <c r="D123" s="68" t="s">
        <v>82</v>
      </c>
      <c r="E123" s="68" t="s">
        <v>5</v>
      </c>
      <c r="F123" s="68" t="s">
        <v>41</v>
      </c>
      <c r="G123" s="69">
        <f>G124+G125</f>
        <v>1325000</v>
      </c>
      <c r="H123" s="69">
        <f>H124+H125</f>
        <v>1325000</v>
      </c>
    </row>
    <row r="124" spans="1:8" ht="14.4">
      <c r="A124" s="46" t="s">
        <v>209</v>
      </c>
      <c r="B124" s="68" t="s">
        <v>0</v>
      </c>
      <c r="C124" s="68" t="s">
        <v>78</v>
      </c>
      <c r="D124" s="68" t="s">
        <v>82</v>
      </c>
      <c r="E124" s="68" t="s">
        <v>5</v>
      </c>
      <c r="F124" s="68" t="s">
        <v>41</v>
      </c>
      <c r="G124" s="69">
        <v>600000</v>
      </c>
      <c r="H124" s="69">
        <v>600000</v>
      </c>
    </row>
    <row r="125" spans="1:8" ht="14.4">
      <c r="A125" s="46" t="s">
        <v>208</v>
      </c>
      <c r="B125" s="68" t="s">
        <v>0</v>
      </c>
      <c r="C125" s="68" t="s">
        <v>78</v>
      </c>
      <c r="D125" s="68" t="s">
        <v>82</v>
      </c>
      <c r="E125" s="68" t="s">
        <v>5</v>
      </c>
      <c r="F125" s="68" t="s">
        <v>41</v>
      </c>
      <c r="G125" s="69">
        <v>725000</v>
      </c>
      <c r="H125" s="69">
        <v>725000</v>
      </c>
    </row>
    <row r="126" spans="1:8" ht="22.8">
      <c r="A126" s="46" t="s">
        <v>149</v>
      </c>
      <c r="B126" s="68" t="s">
        <v>0</v>
      </c>
      <c r="C126" s="68" t="s">
        <v>78</v>
      </c>
      <c r="D126" s="68" t="s">
        <v>84</v>
      </c>
      <c r="E126" s="68" t="s">
        <v>3</v>
      </c>
      <c r="F126" s="68" t="s">
        <v>3</v>
      </c>
      <c r="G126" s="76">
        <v>0</v>
      </c>
      <c r="H126" s="76">
        <v>0</v>
      </c>
    </row>
    <row r="127" spans="1:8" ht="14.4">
      <c r="A127" s="46" t="s">
        <v>150</v>
      </c>
      <c r="B127" s="68" t="s">
        <v>0</v>
      </c>
      <c r="C127" s="68" t="s">
        <v>78</v>
      </c>
      <c r="D127" s="68" t="s">
        <v>84</v>
      </c>
      <c r="E127" s="68" t="s">
        <v>3</v>
      </c>
      <c r="F127" s="68" t="s">
        <v>3</v>
      </c>
      <c r="G127" s="76">
        <v>0</v>
      </c>
      <c r="H127" s="76">
        <v>0</v>
      </c>
    </row>
    <row r="128" spans="1:8" ht="22.8">
      <c r="A128" s="46" t="s">
        <v>83</v>
      </c>
      <c r="B128" s="68" t="s">
        <v>0</v>
      </c>
      <c r="C128" s="68" t="s">
        <v>78</v>
      </c>
      <c r="D128" s="68" t="s">
        <v>84</v>
      </c>
      <c r="E128" s="68" t="s">
        <v>3</v>
      </c>
      <c r="F128" s="68" t="s">
        <v>3</v>
      </c>
      <c r="G128" s="76">
        <v>0</v>
      </c>
      <c r="H128" s="76">
        <v>0</v>
      </c>
    </row>
    <row r="129" spans="1:8" s="41" customFormat="1" ht="24">
      <c r="A129" s="54" t="s">
        <v>181</v>
      </c>
      <c r="B129" s="68" t="s">
        <v>0</v>
      </c>
      <c r="C129" s="68" t="s">
        <v>78</v>
      </c>
      <c r="D129" s="68" t="s">
        <v>84</v>
      </c>
      <c r="E129" s="68" t="s">
        <v>171</v>
      </c>
      <c r="F129" s="68" t="s">
        <v>3</v>
      </c>
      <c r="G129" s="76">
        <v>0</v>
      </c>
      <c r="H129" s="76">
        <v>0</v>
      </c>
    </row>
    <row r="130" spans="1:8" s="41" customFormat="1" ht="35.4">
      <c r="A130" s="54" t="s">
        <v>182</v>
      </c>
      <c r="B130" s="68" t="s">
        <v>0</v>
      </c>
      <c r="C130" s="68" t="s">
        <v>78</v>
      </c>
      <c r="D130" s="68" t="s">
        <v>84</v>
      </c>
      <c r="E130" s="68" t="s">
        <v>176</v>
      </c>
      <c r="F130" s="68" t="s">
        <v>3</v>
      </c>
      <c r="G130" s="76">
        <v>0</v>
      </c>
      <c r="H130" s="76">
        <v>0</v>
      </c>
    </row>
    <row r="131" spans="1:8" ht="23.4" customHeight="1">
      <c r="A131" s="46" t="s">
        <v>37</v>
      </c>
      <c r="B131" s="68" t="s">
        <v>0</v>
      </c>
      <c r="C131" s="68" t="s">
        <v>78</v>
      </c>
      <c r="D131" s="68" t="s">
        <v>84</v>
      </c>
      <c r="E131" s="68" t="s">
        <v>5</v>
      </c>
      <c r="F131" s="68" t="s">
        <v>3</v>
      </c>
      <c r="G131" s="76">
        <v>0</v>
      </c>
      <c r="H131" s="76">
        <v>0</v>
      </c>
    </row>
    <row r="132" spans="1:8" ht="14.4">
      <c r="A132" s="46" t="s">
        <v>42</v>
      </c>
      <c r="B132" s="68" t="s">
        <v>0</v>
      </c>
      <c r="C132" s="68" t="s">
        <v>78</v>
      </c>
      <c r="D132" s="68" t="s">
        <v>84</v>
      </c>
      <c r="E132" s="68" t="s">
        <v>5</v>
      </c>
      <c r="F132" s="68" t="s">
        <v>43</v>
      </c>
      <c r="G132" s="69">
        <v>0</v>
      </c>
      <c r="H132" s="69">
        <v>0</v>
      </c>
    </row>
    <row r="133" spans="1:8" ht="45.6">
      <c r="A133" s="46" t="s">
        <v>85</v>
      </c>
      <c r="B133" s="68" t="s">
        <v>0</v>
      </c>
      <c r="C133" s="68" t="s">
        <v>78</v>
      </c>
      <c r="D133" s="68" t="s">
        <v>84</v>
      </c>
      <c r="E133" s="68" t="s">
        <v>1</v>
      </c>
      <c r="F133" s="68" t="s">
        <v>3</v>
      </c>
      <c r="G133" s="76">
        <v>0</v>
      </c>
      <c r="H133" s="76">
        <v>0</v>
      </c>
    </row>
    <row r="134" spans="1:8" ht="34.200000000000003">
      <c r="A134" s="46" t="s">
        <v>86</v>
      </c>
      <c r="B134" s="68" t="s">
        <v>0</v>
      </c>
      <c r="C134" s="68" t="s">
        <v>78</v>
      </c>
      <c r="D134" s="68" t="s">
        <v>84</v>
      </c>
      <c r="E134" s="68" t="s">
        <v>1</v>
      </c>
      <c r="F134" s="68" t="s">
        <v>34</v>
      </c>
      <c r="G134" s="76">
        <v>0</v>
      </c>
      <c r="H134" s="76">
        <v>0</v>
      </c>
    </row>
    <row r="135" spans="1:8" ht="45.6">
      <c r="A135" s="46" t="s">
        <v>87</v>
      </c>
      <c r="B135" s="68" t="s">
        <v>0</v>
      </c>
      <c r="C135" s="68" t="s">
        <v>78</v>
      </c>
      <c r="D135" s="68" t="s">
        <v>84</v>
      </c>
      <c r="E135" s="68" t="s">
        <v>88</v>
      </c>
      <c r="F135" s="68" t="s">
        <v>3</v>
      </c>
      <c r="G135" s="76">
        <v>0</v>
      </c>
      <c r="H135" s="76">
        <v>0</v>
      </c>
    </row>
    <row r="136" spans="1:8" ht="34.200000000000003">
      <c r="A136" s="46" t="s">
        <v>86</v>
      </c>
      <c r="B136" s="68" t="s">
        <v>0</v>
      </c>
      <c r="C136" s="68" t="s">
        <v>78</v>
      </c>
      <c r="D136" s="68" t="s">
        <v>84</v>
      </c>
      <c r="E136" s="68" t="s">
        <v>88</v>
      </c>
      <c r="F136" s="68" t="s">
        <v>34</v>
      </c>
      <c r="G136" s="69">
        <v>0</v>
      </c>
      <c r="H136" s="69">
        <v>0</v>
      </c>
    </row>
    <row r="137" spans="1:8" ht="22.8">
      <c r="A137" s="46" t="s">
        <v>89</v>
      </c>
      <c r="B137" s="68" t="s">
        <v>0</v>
      </c>
      <c r="C137" s="68" t="s">
        <v>78</v>
      </c>
      <c r="D137" s="68" t="s">
        <v>90</v>
      </c>
      <c r="E137" s="68" t="s">
        <v>3</v>
      </c>
      <c r="F137" s="68" t="s">
        <v>3</v>
      </c>
      <c r="G137" s="76">
        <v>0</v>
      </c>
      <c r="H137" s="76">
        <v>0</v>
      </c>
    </row>
    <row r="138" spans="1:8" ht="45.6">
      <c r="A138" s="46" t="s">
        <v>85</v>
      </c>
      <c r="B138" s="68" t="s">
        <v>0</v>
      </c>
      <c r="C138" s="68" t="s">
        <v>78</v>
      </c>
      <c r="D138" s="68" t="s">
        <v>90</v>
      </c>
      <c r="E138" s="68" t="s">
        <v>1</v>
      </c>
      <c r="F138" s="68" t="s">
        <v>3</v>
      </c>
      <c r="G138" s="76">
        <v>0</v>
      </c>
      <c r="H138" s="76">
        <v>0</v>
      </c>
    </row>
    <row r="139" spans="1:8" ht="34.200000000000003">
      <c r="A139" s="46" t="s">
        <v>86</v>
      </c>
      <c r="B139" s="68" t="s">
        <v>0</v>
      </c>
      <c r="C139" s="68" t="s">
        <v>78</v>
      </c>
      <c r="D139" s="68" t="s">
        <v>90</v>
      </c>
      <c r="E139" s="68" t="s">
        <v>1</v>
      </c>
      <c r="F139" s="68" t="s">
        <v>34</v>
      </c>
      <c r="G139" s="69">
        <v>0</v>
      </c>
      <c r="H139" s="69">
        <v>0</v>
      </c>
    </row>
    <row r="140" spans="1:8" ht="45.6">
      <c r="A140" s="46" t="s">
        <v>87</v>
      </c>
      <c r="B140" s="68" t="s">
        <v>0</v>
      </c>
      <c r="C140" s="68" t="s">
        <v>78</v>
      </c>
      <c r="D140" s="68" t="s">
        <v>90</v>
      </c>
      <c r="E140" s="68" t="s">
        <v>88</v>
      </c>
      <c r="F140" s="68" t="s">
        <v>3</v>
      </c>
      <c r="G140" s="76">
        <v>0</v>
      </c>
      <c r="H140" s="76">
        <v>0</v>
      </c>
    </row>
    <row r="141" spans="1:8" ht="34.200000000000003">
      <c r="A141" s="46" t="s">
        <v>86</v>
      </c>
      <c r="B141" s="68" t="s">
        <v>0</v>
      </c>
      <c r="C141" s="68" t="s">
        <v>78</v>
      </c>
      <c r="D141" s="68" t="s">
        <v>90</v>
      </c>
      <c r="E141" s="68" t="s">
        <v>88</v>
      </c>
      <c r="F141" s="68" t="s">
        <v>34</v>
      </c>
      <c r="G141" s="69">
        <v>0</v>
      </c>
      <c r="H141" s="69">
        <v>0</v>
      </c>
    </row>
    <row r="142" spans="1:8" ht="20.399999999999999" customHeight="1">
      <c r="A142" s="46" t="s">
        <v>91</v>
      </c>
      <c r="B142" s="68" t="s">
        <v>0</v>
      </c>
      <c r="C142" s="68" t="s">
        <v>78</v>
      </c>
      <c r="D142" s="68" t="s">
        <v>92</v>
      </c>
      <c r="E142" s="68" t="s">
        <v>3</v>
      </c>
      <c r="F142" s="68" t="s">
        <v>3</v>
      </c>
      <c r="G142" s="76">
        <f>G145</f>
        <v>0</v>
      </c>
      <c r="H142" s="76">
        <f>H145</f>
        <v>0</v>
      </c>
    </row>
    <row r="143" spans="1:8" s="41" customFormat="1" ht="24">
      <c r="A143" s="54" t="s">
        <v>181</v>
      </c>
      <c r="B143" s="68" t="s">
        <v>0</v>
      </c>
      <c r="C143" s="68" t="s">
        <v>78</v>
      </c>
      <c r="D143" s="68" t="s">
        <v>92</v>
      </c>
      <c r="E143" s="68" t="s">
        <v>171</v>
      </c>
      <c r="F143" s="68" t="s">
        <v>3</v>
      </c>
      <c r="G143" s="76">
        <f t="shared" ref="G143:H145" si="1">G144</f>
        <v>0</v>
      </c>
      <c r="H143" s="76">
        <f t="shared" si="1"/>
        <v>0</v>
      </c>
    </row>
    <row r="144" spans="1:8" s="41" customFormat="1" ht="35.4">
      <c r="A144" s="54" t="s">
        <v>182</v>
      </c>
      <c r="B144" s="68" t="s">
        <v>0</v>
      </c>
      <c r="C144" s="68" t="s">
        <v>78</v>
      </c>
      <c r="D144" s="68" t="s">
        <v>92</v>
      </c>
      <c r="E144" s="68" t="s">
        <v>176</v>
      </c>
      <c r="F144" s="68" t="s">
        <v>3</v>
      </c>
      <c r="G144" s="76">
        <f t="shared" si="1"/>
        <v>0</v>
      </c>
      <c r="H144" s="76">
        <f t="shared" si="1"/>
        <v>0</v>
      </c>
    </row>
    <row r="145" spans="1:8" ht="34.200000000000003">
      <c r="A145" s="46" t="s">
        <v>37</v>
      </c>
      <c r="B145" s="68" t="s">
        <v>0</v>
      </c>
      <c r="C145" s="68" t="s">
        <v>78</v>
      </c>
      <c r="D145" s="68" t="s">
        <v>92</v>
      </c>
      <c r="E145" s="68" t="s">
        <v>5</v>
      </c>
      <c r="F145" s="68" t="s">
        <v>3</v>
      </c>
      <c r="G145" s="76">
        <f t="shared" si="1"/>
        <v>0</v>
      </c>
      <c r="H145" s="76">
        <f t="shared" si="1"/>
        <v>0</v>
      </c>
    </row>
    <row r="146" spans="1:8" ht="14.4">
      <c r="A146" s="46" t="s">
        <v>38</v>
      </c>
      <c r="B146" s="68" t="s">
        <v>0</v>
      </c>
      <c r="C146" s="68" t="s">
        <v>78</v>
      </c>
      <c r="D146" s="68" t="s">
        <v>92</v>
      </c>
      <c r="E146" s="68" t="s">
        <v>5</v>
      </c>
      <c r="F146" s="68" t="s">
        <v>39</v>
      </c>
      <c r="G146" s="69">
        <v>0</v>
      </c>
      <c r="H146" s="69">
        <v>0</v>
      </c>
    </row>
    <row r="147" spans="1:8" ht="21.6" customHeight="1">
      <c r="A147" s="44" t="s">
        <v>93</v>
      </c>
      <c r="B147" s="64" t="s">
        <v>0</v>
      </c>
      <c r="C147" s="64" t="s">
        <v>94</v>
      </c>
      <c r="D147" s="64"/>
      <c r="E147" s="64"/>
      <c r="F147" s="64"/>
      <c r="G147" s="65">
        <f>G148</f>
        <v>2803312</v>
      </c>
      <c r="H147" s="65">
        <f>H148</f>
        <v>2927719</v>
      </c>
    </row>
    <row r="148" spans="1:8" ht="34.200000000000003">
      <c r="A148" s="46" t="s">
        <v>151</v>
      </c>
      <c r="B148" s="71" t="s">
        <v>0</v>
      </c>
      <c r="C148" s="71" t="s">
        <v>94</v>
      </c>
      <c r="D148" s="71" t="s">
        <v>12</v>
      </c>
      <c r="E148" s="71" t="s">
        <v>3</v>
      </c>
      <c r="F148" s="71" t="s">
        <v>3</v>
      </c>
      <c r="G148" s="76">
        <f>G149</f>
        <v>2803312</v>
      </c>
      <c r="H148" s="76">
        <f>H149</f>
        <v>2927719</v>
      </c>
    </row>
    <row r="149" spans="1:8" ht="34.200000000000003">
      <c r="A149" s="46" t="s">
        <v>152</v>
      </c>
      <c r="B149" s="71" t="s">
        <v>0</v>
      </c>
      <c r="C149" s="71" t="s">
        <v>94</v>
      </c>
      <c r="D149" s="71" t="s">
        <v>12</v>
      </c>
      <c r="E149" s="71" t="s">
        <v>3</v>
      </c>
      <c r="F149" s="71" t="s">
        <v>3</v>
      </c>
      <c r="G149" s="76">
        <f>G150+G155+G161+G170+G176+G181+G186</f>
        <v>2803312</v>
      </c>
      <c r="H149" s="76">
        <f>H150+H155+H161+H170+H176+H181+H186</f>
        <v>2927719</v>
      </c>
    </row>
    <row r="150" spans="1:8" ht="24">
      <c r="A150" s="43" t="s">
        <v>95</v>
      </c>
      <c r="B150" s="68" t="s">
        <v>0</v>
      </c>
      <c r="C150" s="68" t="s">
        <v>94</v>
      </c>
      <c r="D150" s="68" t="s">
        <v>96</v>
      </c>
      <c r="E150" s="68" t="s">
        <v>3</v>
      </c>
      <c r="F150" s="68" t="s">
        <v>3</v>
      </c>
      <c r="G150" s="76">
        <v>100000</v>
      </c>
      <c r="H150" s="76">
        <v>100000</v>
      </c>
    </row>
    <row r="151" spans="1:8" s="41" customFormat="1" ht="24">
      <c r="A151" s="54" t="s">
        <v>181</v>
      </c>
      <c r="B151" s="68" t="s">
        <v>0</v>
      </c>
      <c r="C151" s="68" t="s">
        <v>94</v>
      </c>
      <c r="D151" s="68" t="s">
        <v>96</v>
      </c>
      <c r="E151" s="68" t="s">
        <v>171</v>
      </c>
      <c r="F151" s="68" t="s">
        <v>3</v>
      </c>
      <c r="G151" s="76">
        <f>G152</f>
        <v>100000</v>
      </c>
      <c r="H151" s="76">
        <f>H152</f>
        <v>100000</v>
      </c>
    </row>
    <row r="152" spans="1:8" s="41" customFormat="1" ht="36" customHeight="1">
      <c r="A152" s="54" t="s">
        <v>182</v>
      </c>
      <c r="B152" s="68" t="s">
        <v>0</v>
      </c>
      <c r="C152" s="68" t="s">
        <v>94</v>
      </c>
      <c r="D152" s="68" t="s">
        <v>96</v>
      </c>
      <c r="E152" s="68" t="s">
        <v>176</v>
      </c>
      <c r="F152" s="68" t="s">
        <v>3</v>
      </c>
      <c r="G152" s="76">
        <f>G153</f>
        <v>100000</v>
      </c>
      <c r="H152" s="76">
        <f>H153</f>
        <v>100000</v>
      </c>
    </row>
    <row r="153" spans="1:8" ht="34.200000000000003">
      <c r="A153" s="46" t="s">
        <v>37</v>
      </c>
      <c r="B153" s="68" t="s">
        <v>0</v>
      </c>
      <c r="C153" s="68" t="s">
        <v>94</v>
      </c>
      <c r="D153" s="68" t="s">
        <v>96</v>
      </c>
      <c r="E153" s="68" t="s">
        <v>5</v>
      </c>
      <c r="F153" s="68" t="s">
        <v>3</v>
      </c>
      <c r="G153" s="76">
        <v>100000</v>
      </c>
      <c r="H153" s="76">
        <v>100000</v>
      </c>
    </row>
    <row r="154" spans="1:8" ht="14.4">
      <c r="A154" s="46" t="s">
        <v>38</v>
      </c>
      <c r="B154" s="68" t="s">
        <v>0</v>
      </c>
      <c r="C154" s="68" t="s">
        <v>94</v>
      </c>
      <c r="D154" s="68" t="s">
        <v>96</v>
      </c>
      <c r="E154" s="68" t="s">
        <v>5</v>
      </c>
      <c r="F154" s="68" t="s">
        <v>39</v>
      </c>
      <c r="G154" s="76">
        <v>100000</v>
      </c>
      <c r="H154" s="76">
        <v>100000</v>
      </c>
    </row>
    <row r="155" spans="1:8" ht="14.4">
      <c r="A155" s="43" t="s">
        <v>97</v>
      </c>
      <c r="B155" s="68" t="s">
        <v>0</v>
      </c>
      <c r="C155" s="68" t="s">
        <v>94</v>
      </c>
      <c r="D155" s="68" t="s">
        <v>98</v>
      </c>
      <c r="E155" s="68" t="s">
        <v>3</v>
      </c>
      <c r="F155" s="68" t="s">
        <v>3</v>
      </c>
      <c r="G155" s="76">
        <f>G158</f>
        <v>180000</v>
      </c>
      <c r="H155" s="76">
        <f>H158</f>
        <v>180000</v>
      </c>
    </row>
    <row r="156" spans="1:8" s="41" customFormat="1" ht="24">
      <c r="A156" s="54" t="s">
        <v>181</v>
      </c>
      <c r="B156" s="68" t="s">
        <v>0</v>
      </c>
      <c r="C156" s="68" t="s">
        <v>94</v>
      </c>
      <c r="D156" s="68" t="s">
        <v>98</v>
      </c>
      <c r="E156" s="68" t="s">
        <v>171</v>
      </c>
      <c r="F156" s="68" t="s">
        <v>3</v>
      </c>
      <c r="G156" s="76">
        <v>180000</v>
      </c>
      <c r="H156" s="76">
        <v>180000</v>
      </c>
    </row>
    <row r="157" spans="1:8" s="41" customFormat="1" ht="35.4">
      <c r="A157" s="54" t="s">
        <v>182</v>
      </c>
      <c r="B157" s="68" t="s">
        <v>0</v>
      </c>
      <c r="C157" s="68" t="s">
        <v>94</v>
      </c>
      <c r="D157" s="68" t="s">
        <v>98</v>
      </c>
      <c r="E157" s="68" t="s">
        <v>176</v>
      </c>
      <c r="F157" s="68" t="s">
        <v>3</v>
      </c>
      <c r="G157" s="76">
        <v>180000</v>
      </c>
      <c r="H157" s="76">
        <v>180000</v>
      </c>
    </row>
    <row r="158" spans="1:8" s="41" customFormat="1" ht="34.200000000000003">
      <c r="A158" s="46" t="s">
        <v>37</v>
      </c>
      <c r="B158" s="68" t="s">
        <v>0</v>
      </c>
      <c r="C158" s="68" t="s">
        <v>94</v>
      </c>
      <c r="D158" s="68" t="s">
        <v>98</v>
      </c>
      <c r="E158" s="68" t="s">
        <v>5</v>
      </c>
      <c r="F158" s="68" t="s">
        <v>3</v>
      </c>
      <c r="G158" s="76">
        <f>G159+G160</f>
        <v>180000</v>
      </c>
      <c r="H158" s="76">
        <f>H159+H160</f>
        <v>180000</v>
      </c>
    </row>
    <row r="159" spans="1:8" ht="14.4">
      <c r="A159" s="46" t="s">
        <v>40</v>
      </c>
      <c r="B159" s="68" t="s">
        <v>0</v>
      </c>
      <c r="C159" s="68" t="s">
        <v>94</v>
      </c>
      <c r="D159" s="68" t="s">
        <v>98</v>
      </c>
      <c r="E159" s="68" t="s">
        <v>5</v>
      </c>
      <c r="F159" s="68" t="s">
        <v>41</v>
      </c>
      <c r="G159" s="76">
        <v>80000</v>
      </c>
      <c r="H159" s="76">
        <v>80000</v>
      </c>
    </row>
    <row r="160" spans="1:8" ht="22.8">
      <c r="A160" s="46" t="s">
        <v>45</v>
      </c>
      <c r="B160" s="68" t="s">
        <v>0</v>
      </c>
      <c r="C160" s="68" t="s">
        <v>94</v>
      </c>
      <c r="D160" s="68" t="s">
        <v>98</v>
      </c>
      <c r="E160" s="68" t="s">
        <v>5</v>
      </c>
      <c r="F160" s="68" t="s">
        <v>46</v>
      </c>
      <c r="G160" s="76">
        <v>100000</v>
      </c>
      <c r="H160" s="76">
        <v>100000</v>
      </c>
    </row>
    <row r="161" spans="1:8" ht="24">
      <c r="A161" s="43" t="s">
        <v>99</v>
      </c>
      <c r="B161" s="68" t="s">
        <v>0</v>
      </c>
      <c r="C161" s="68" t="s">
        <v>94</v>
      </c>
      <c r="D161" s="68" t="s">
        <v>100</v>
      </c>
      <c r="E161" s="68" t="s">
        <v>3</v>
      </c>
      <c r="F161" s="68" t="s">
        <v>3</v>
      </c>
      <c r="G161" s="76">
        <f>G164</f>
        <v>1040000</v>
      </c>
      <c r="H161" s="76">
        <f>H164</f>
        <v>1040000</v>
      </c>
    </row>
    <row r="162" spans="1:8" s="41" customFormat="1" ht="24">
      <c r="A162" s="54" t="s">
        <v>181</v>
      </c>
      <c r="B162" s="68" t="s">
        <v>0</v>
      </c>
      <c r="C162" s="68" t="s">
        <v>94</v>
      </c>
      <c r="D162" s="68" t="s">
        <v>100</v>
      </c>
      <c r="E162" s="68" t="s">
        <v>171</v>
      </c>
      <c r="F162" s="68" t="s">
        <v>3</v>
      </c>
      <c r="G162" s="76">
        <f>G163</f>
        <v>1040000</v>
      </c>
      <c r="H162" s="76">
        <f>H163</f>
        <v>1040000</v>
      </c>
    </row>
    <row r="163" spans="1:8" s="41" customFormat="1" ht="35.4">
      <c r="A163" s="54" t="s">
        <v>182</v>
      </c>
      <c r="B163" s="68" t="s">
        <v>0</v>
      </c>
      <c r="C163" s="68" t="s">
        <v>94</v>
      </c>
      <c r="D163" s="68" t="s">
        <v>100</v>
      </c>
      <c r="E163" s="68" t="s">
        <v>176</v>
      </c>
      <c r="F163" s="68" t="s">
        <v>3</v>
      </c>
      <c r="G163" s="76">
        <f>G164</f>
        <v>1040000</v>
      </c>
      <c r="H163" s="76">
        <f>H164</f>
        <v>1040000</v>
      </c>
    </row>
    <row r="164" spans="1:8" ht="34.200000000000003">
      <c r="A164" s="46" t="s">
        <v>37</v>
      </c>
      <c r="B164" s="68" t="s">
        <v>0</v>
      </c>
      <c r="C164" s="68" t="s">
        <v>94</v>
      </c>
      <c r="D164" s="68" t="s">
        <v>100</v>
      </c>
      <c r="E164" s="68" t="s">
        <v>5</v>
      </c>
      <c r="F164" s="68" t="s">
        <v>3</v>
      </c>
      <c r="G164" s="76">
        <f>G165+G166+G167+G168+G169</f>
        <v>1040000</v>
      </c>
      <c r="H164" s="76">
        <f>H165+H166+H167+H168+H169</f>
        <v>1040000</v>
      </c>
    </row>
    <row r="165" spans="1:8" ht="14.4">
      <c r="A165" s="46" t="s">
        <v>163</v>
      </c>
      <c r="B165" s="68" t="s">
        <v>0</v>
      </c>
      <c r="C165" s="68" t="s">
        <v>94</v>
      </c>
      <c r="D165" s="68" t="s">
        <v>100</v>
      </c>
      <c r="E165" s="68" t="s">
        <v>5</v>
      </c>
      <c r="F165" s="68" t="s">
        <v>63</v>
      </c>
      <c r="G165" s="69">
        <v>10000</v>
      </c>
      <c r="H165" s="69">
        <v>10000</v>
      </c>
    </row>
    <row r="166" spans="1:8" ht="14.4">
      <c r="A166" s="46" t="s">
        <v>40</v>
      </c>
      <c r="B166" s="68" t="s">
        <v>0</v>
      </c>
      <c r="C166" s="68" t="s">
        <v>94</v>
      </c>
      <c r="D166" s="68" t="s">
        <v>100</v>
      </c>
      <c r="E166" s="68" t="s">
        <v>5</v>
      </c>
      <c r="F166" s="68" t="s">
        <v>41</v>
      </c>
      <c r="G166" s="69">
        <v>400000</v>
      </c>
      <c r="H166" s="69">
        <v>400000</v>
      </c>
    </row>
    <row r="167" spans="1:8" ht="14.4">
      <c r="A167" s="46" t="s">
        <v>42</v>
      </c>
      <c r="B167" s="68" t="s">
        <v>0</v>
      </c>
      <c r="C167" s="68" t="s">
        <v>94</v>
      </c>
      <c r="D167" s="68" t="s">
        <v>100</v>
      </c>
      <c r="E167" s="68" t="s">
        <v>5</v>
      </c>
      <c r="F167" s="68" t="s">
        <v>43</v>
      </c>
      <c r="G167" s="69">
        <v>200000</v>
      </c>
      <c r="H167" s="69">
        <v>200000</v>
      </c>
    </row>
    <row r="168" spans="1:8" ht="14.4">
      <c r="A168" s="46" t="s">
        <v>136</v>
      </c>
      <c r="B168" s="68" t="s">
        <v>0</v>
      </c>
      <c r="C168" s="68" t="s">
        <v>94</v>
      </c>
      <c r="D168" s="68" t="s">
        <v>100</v>
      </c>
      <c r="E168" s="68" t="s">
        <v>5</v>
      </c>
      <c r="F168" s="68" t="s">
        <v>4</v>
      </c>
      <c r="G168" s="69">
        <v>180000</v>
      </c>
      <c r="H168" s="69">
        <v>180000</v>
      </c>
    </row>
    <row r="169" spans="1:8" ht="22.8">
      <c r="A169" s="46" t="s">
        <v>45</v>
      </c>
      <c r="B169" s="68" t="s">
        <v>0</v>
      </c>
      <c r="C169" s="68" t="s">
        <v>94</v>
      </c>
      <c r="D169" s="68" t="s">
        <v>100</v>
      </c>
      <c r="E169" s="68" t="s">
        <v>5</v>
      </c>
      <c r="F169" s="68" t="s">
        <v>46</v>
      </c>
      <c r="G169" s="69">
        <v>250000</v>
      </c>
      <c r="H169" s="69">
        <v>250000</v>
      </c>
    </row>
    <row r="170" spans="1:8" ht="24">
      <c r="A170" s="43" t="s">
        <v>101</v>
      </c>
      <c r="B170" s="68" t="s">
        <v>0</v>
      </c>
      <c r="C170" s="68" t="s">
        <v>94</v>
      </c>
      <c r="D170" s="68" t="s">
        <v>164</v>
      </c>
      <c r="E170" s="68" t="s">
        <v>3</v>
      </c>
      <c r="F170" s="68" t="s">
        <v>3</v>
      </c>
      <c r="G170" s="76">
        <f>G173</f>
        <v>240000</v>
      </c>
      <c r="H170" s="76">
        <f>H173</f>
        <v>240000</v>
      </c>
    </row>
    <row r="171" spans="1:8" s="41" customFormat="1" ht="24">
      <c r="A171" s="54" t="s">
        <v>181</v>
      </c>
      <c r="B171" s="68" t="s">
        <v>0</v>
      </c>
      <c r="C171" s="68" t="s">
        <v>94</v>
      </c>
      <c r="D171" s="68" t="s">
        <v>164</v>
      </c>
      <c r="E171" s="68" t="s">
        <v>171</v>
      </c>
      <c r="F171" s="68" t="s">
        <v>3</v>
      </c>
      <c r="G171" s="76">
        <f>G172</f>
        <v>240000</v>
      </c>
      <c r="H171" s="76">
        <f>H172</f>
        <v>240000</v>
      </c>
    </row>
    <row r="172" spans="1:8" s="41" customFormat="1" ht="35.4">
      <c r="A172" s="54" t="s">
        <v>182</v>
      </c>
      <c r="B172" s="68" t="s">
        <v>0</v>
      </c>
      <c r="C172" s="68" t="s">
        <v>94</v>
      </c>
      <c r="D172" s="68" t="s">
        <v>164</v>
      </c>
      <c r="E172" s="68" t="s">
        <v>176</v>
      </c>
      <c r="F172" s="68" t="s">
        <v>3</v>
      </c>
      <c r="G172" s="76">
        <f>G173</f>
        <v>240000</v>
      </c>
      <c r="H172" s="76">
        <f>H173</f>
        <v>240000</v>
      </c>
    </row>
    <row r="173" spans="1:8" ht="34.200000000000003">
      <c r="A173" s="46" t="s">
        <v>37</v>
      </c>
      <c r="B173" s="68" t="s">
        <v>0</v>
      </c>
      <c r="C173" s="68" t="s">
        <v>94</v>
      </c>
      <c r="D173" s="68" t="s">
        <v>164</v>
      </c>
      <c r="E173" s="68" t="s">
        <v>5</v>
      </c>
      <c r="F173" s="68" t="s">
        <v>3</v>
      </c>
      <c r="G173" s="76">
        <f>G174+G175</f>
        <v>240000</v>
      </c>
      <c r="H173" s="76">
        <f>H174+H175</f>
        <v>240000</v>
      </c>
    </row>
    <row r="174" spans="1:8" ht="14.4">
      <c r="A174" s="46" t="s">
        <v>40</v>
      </c>
      <c r="B174" s="68" t="s">
        <v>0</v>
      </c>
      <c r="C174" s="68" t="s">
        <v>94</v>
      </c>
      <c r="D174" s="68" t="s">
        <v>164</v>
      </c>
      <c r="E174" s="68" t="s">
        <v>5</v>
      </c>
      <c r="F174" s="68" t="s">
        <v>41</v>
      </c>
      <c r="G174" s="69">
        <v>60000</v>
      </c>
      <c r="H174" s="69">
        <v>60000</v>
      </c>
    </row>
    <row r="175" spans="1:8" ht="34.200000000000003">
      <c r="A175" s="46" t="s">
        <v>37</v>
      </c>
      <c r="B175" s="68" t="s">
        <v>0</v>
      </c>
      <c r="C175" s="68" t="s">
        <v>94</v>
      </c>
      <c r="D175" s="68" t="s">
        <v>164</v>
      </c>
      <c r="E175" s="68" t="s">
        <v>5</v>
      </c>
      <c r="F175" s="68" t="s">
        <v>4</v>
      </c>
      <c r="G175" s="69">
        <v>180000</v>
      </c>
      <c r="H175" s="69">
        <v>180000</v>
      </c>
    </row>
    <row r="176" spans="1:8" ht="14.4">
      <c r="A176" s="43" t="s">
        <v>199</v>
      </c>
      <c r="B176" s="68" t="s">
        <v>0</v>
      </c>
      <c r="C176" s="68" t="s">
        <v>94</v>
      </c>
      <c r="D176" s="68" t="s">
        <v>165</v>
      </c>
      <c r="E176" s="68" t="s">
        <v>3</v>
      </c>
      <c r="F176" s="68" t="s">
        <v>3</v>
      </c>
      <c r="G176" s="76">
        <v>270000</v>
      </c>
      <c r="H176" s="76">
        <v>400000</v>
      </c>
    </row>
    <row r="177" spans="1:8" s="41" customFormat="1" ht="24">
      <c r="A177" s="54" t="s">
        <v>181</v>
      </c>
      <c r="B177" s="68" t="s">
        <v>0</v>
      </c>
      <c r="C177" s="68" t="s">
        <v>94</v>
      </c>
      <c r="D177" s="68" t="s">
        <v>165</v>
      </c>
      <c r="E177" s="68" t="s">
        <v>171</v>
      </c>
      <c r="F177" s="68" t="s">
        <v>3</v>
      </c>
      <c r="G177" s="76">
        <v>0</v>
      </c>
      <c r="H177" s="76">
        <v>0</v>
      </c>
    </row>
    <row r="178" spans="1:8" s="41" customFormat="1" ht="35.4">
      <c r="A178" s="54" t="s">
        <v>182</v>
      </c>
      <c r="B178" s="68" t="s">
        <v>0</v>
      </c>
      <c r="C178" s="68" t="s">
        <v>94</v>
      </c>
      <c r="D178" s="68" t="s">
        <v>165</v>
      </c>
      <c r="E178" s="68" t="s">
        <v>176</v>
      </c>
      <c r="F178" s="68" t="s">
        <v>3</v>
      </c>
      <c r="G178" s="76">
        <v>0</v>
      </c>
      <c r="H178" s="76">
        <v>0</v>
      </c>
    </row>
    <row r="179" spans="1:8" ht="34.200000000000003">
      <c r="A179" s="46" t="s">
        <v>37</v>
      </c>
      <c r="B179" s="68" t="s">
        <v>0</v>
      </c>
      <c r="C179" s="68" t="s">
        <v>94</v>
      </c>
      <c r="D179" s="68" t="s">
        <v>165</v>
      </c>
      <c r="E179" s="68" t="s">
        <v>5</v>
      </c>
      <c r="F179" s="68" t="s">
        <v>3</v>
      </c>
      <c r="G179" s="76">
        <f>G180</f>
        <v>0</v>
      </c>
      <c r="H179" s="76">
        <f>H180</f>
        <v>0</v>
      </c>
    </row>
    <row r="180" spans="1:8" ht="14.4">
      <c r="A180" s="46" t="s">
        <v>40</v>
      </c>
      <c r="B180" s="68" t="s">
        <v>0</v>
      </c>
      <c r="C180" s="68" t="s">
        <v>94</v>
      </c>
      <c r="D180" s="68" t="s">
        <v>165</v>
      </c>
      <c r="E180" s="68" t="s">
        <v>5</v>
      </c>
      <c r="F180" s="68" t="s">
        <v>41</v>
      </c>
      <c r="G180" s="69">
        <v>0</v>
      </c>
      <c r="H180" s="69">
        <v>0</v>
      </c>
    </row>
    <row r="181" spans="1:8" ht="14.4">
      <c r="A181" s="43" t="s">
        <v>102</v>
      </c>
      <c r="B181" s="68" t="s">
        <v>0</v>
      </c>
      <c r="C181" s="68" t="s">
        <v>94</v>
      </c>
      <c r="D181" s="68" t="s">
        <v>103</v>
      </c>
      <c r="E181" s="68" t="s">
        <v>3</v>
      </c>
      <c r="F181" s="68" t="s">
        <v>3</v>
      </c>
      <c r="G181" s="76">
        <v>120000</v>
      </c>
      <c r="H181" s="76">
        <v>120000</v>
      </c>
    </row>
    <row r="182" spans="1:8" s="41" customFormat="1" ht="24">
      <c r="A182" s="54" t="s">
        <v>181</v>
      </c>
      <c r="B182" s="68" t="s">
        <v>0</v>
      </c>
      <c r="C182" s="68" t="s">
        <v>94</v>
      </c>
      <c r="D182" s="68" t="s">
        <v>103</v>
      </c>
      <c r="E182" s="68" t="s">
        <v>171</v>
      </c>
      <c r="F182" s="68" t="s">
        <v>3</v>
      </c>
      <c r="G182" s="76">
        <f>G183</f>
        <v>120000</v>
      </c>
      <c r="H182" s="76">
        <f>H183</f>
        <v>120000</v>
      </c>
    </row>
    <row r="183" spans="1:8" s="41" customFormat="1" ht="35.4">
      <c r="A183" s="54" t="s">
        <v>182</v>
      </c>
      <c r="B183" s="68" t="s">
        <v>0</v>
      </c>
      <c r="C183" s="68" t="s">
        <v>94</v>
      </c>
      <c r="D183" s="68" t="s">
        <v>103</v>
      </c>
      <c r="E183" s="68" t="s">
        <v>176</v>
      </c>
      <c r="F183" s="68" t="s">
        <v>3</v>
      </c>
      <c r="G183" s="76">
        <f>G184</f>
        <v>120000</v>
      </c>
      <c r="H183" s="76">
        <f>H184</f>
        <v>120000</v>
      </c>
    </row>
    <row r="184" spans="1:8" ht="34.200000000000003">
      <c r="A184" s="46" t="s">
        <v>37</v>
      </c>
      <c r="B184" s="68" t="s">
        <v>0</v>
      </c>
      <c r="C184" s="68" t="s">
        <v>94</v>
      </c>
      <c r="D184" s="68" t="s">
        <v>103</v>
      </c>
      <c r="E184" s="68" t="s">
        <v>5</v>
      </c>
      <c r="F184" s="68" t="s">
        <v>3</v>
      </c>
      <c r="G184" s="76">
        <v>120000</v>
      </c>
      <c r="H184" s="76">
        <v>120000</v>
      </c>
    </row>
    <row r="185" spans="1:8" ht="14.4">
      <c r="A185" s="46" t="s">
        <v>42</v>
      </c>
      <c r="B185" s="68" t="s">
        <v>0</v>
      </c>
      <c r="C185" s="68" t="s">
        <v>94</v>
      </c>
      <c r="D185" s="68" t="s">
        <v>103</v>
      </c>
      <c r="E185" s="68" t="s">
        <v>5</v>
      </c>
      <c r="F185" s="68" t="s">
        <v>43</v>
      </c>
      <c r="G185" s="76">
        <v>120000</v>
      </c>
      <c r="H185" s="76">
        <v>120000</v>
      </c>
    </row>
    <row r="186" spans="1:8" ht="24">
      <c r="A186" s="43" t="s">
        <v>104</v>
      </c>
      <c r="B186" s="68" t="s">
        <v>0</v>
      </c>
      <c r="C186" s="68" t="s">
        <v>94</v>
      </c>
      <c r="D186" s="68" t="s">
        <v>105</v>
      </c>
      <c r="E186" s="68" t="s">
        <v>3</v>
      </c>
      <c r="F186" s="68" t="s">
        <v>3</v>
      </c>
      <c r="G186" s="76">
        <f>G189</f>
        <v>853312</v>
      </c>
      <c r="H186" s="76">
        <f>H189</f>
        <v>847719</v>
      </c>
    </row>
    <row r="187" spans="1:8" s="41" customFormat="1" ht="24">
      <c r="A187" s="54" t="s">
        <v>181</v>
      </c>
      <c r="B187" s="68" t="s">
        <v>0</v>
      </c>
      <c r="C187" s="68" t="s">
        <v>94</v>
      </c>
      <c r="D187" s="68" t="s">
        <v>105</v>
      </c>
      <c r="E187" s="68" t="s">
        <v>171</v>
      </c>
      <c r="F187" s="68" t="s">
        <v>3</v>
      </c>
      <c r="G187" s="76">
        <f>G188</f>
        <v>853312</v>
      </c>
      <c r="H187" s="76">
        <f>H188</f>
        <v>847719</v>
      </c>
    </row>
    <row r="188" spans="1:8" s="41" customFormat="1" ht="35.4">
      <c r="A188" s="54" t="s">
        <v>182</v>
      </c>
      <c r="B188" s="68" t="s">
        <v>0</v>
      </c>
      <c r="C188" s="68" t="s">
        <v>94</v>
      </c>
      <c r="D188" s="68" t="s">
        <v>105</v>
      </c>
      <c r="E188" s="68" t="s">
        <v>176</v>
      </c>
      <c r="F188" s="68" t="s">
        <v>3</v>
      </c>
      <c r="G188" s="76">
        <f>G189</f>
        <v>853312</v>
      </c>
      <c r="H188" s="76">
        <f>H189</f>
        <v>847719</v>
      </c>
    </row>
    <row r="189" spans="1:8" ht="34.200000000000003">
      <c r="A189" s="46" t="s">
        <v>37</v>
      </c>
      <c r="B189" s="68" t="s">
        <v>0</v>
      </c>
      <c r="C189" s="68" t="s">
        <v>94</v>
      </c>
      <c r="D189" s="68" t="s">
        <v>105</v>
      </c>
      <c r="E189" s="68" t="s">
        <v>5</v>
      </c>
      <c r="F189" s="68" t="s">
        <v>3</v>
      </c>
      <c r="G189" s="76">
        <f>G190+G191</f>
        <v>853312</v>
      </c>
      <c r="H189" s="76">
        <f>H190+H191</f>
        <v>847719</v>
      </c>
    </row>
    <row r="190" spans="1:8" ht="14.4">
      <c r="A190" s="46" t="s">
        <v>40</v>
      </c>
      <c r="B190" s="68" t="s">
        <v>0</v>
      </c>
      <c r="C190" s="68" t="s">
        <v>94</v>
      </c>
      <c r="D190" s="68" t="s">
        <v>105</v>
      </c>
      <c r="E190" s="68" t="s">
        <v>5</v>
      </c>
      <c r="F190" s="68" t="s">
        <v>41</v>
      </c>
      <c r="G190" s="69">
        <v>753312</v>
      </c>
      <c r="H190" s="69">
        <v>747719</v>
      </c>
    </row>
    <row r="191" spans="1:8" ht="34.200000000000003">
      <c r="A191" s="46" t="s">
        <v>37</v>
      </c>
      <c r="B191" s="68" t="s">
        <v>0</v>
      </c>
      <c r="C191" s="68" t="s">
        <v>94</v>
      </c>
      <c r="D191" s="68" t="s">
        <v>105</v>
      </c>
      <c r="E191" s="68" t="s">
        <v>5</v>
      </c>
      <c r="F191" s="68" t="s">
        <v>46</v>
      </c>
      <c r="G191" s="69">
        <v>100000</v>
      </c>
      <c r="H191" s="69">
        <v>100000</v>
      </c>
    </row>
    <row r="192" spans="1:8" ht="24">
      <c r="A192" s="44" t="s">
        <v>106</v>
      </c>
      <c r="B192" s="64" t="s">
        <v>0</v>
      </c>
      <c r="C192" s="64" t="s">
        <v>107</v>
      </c>
      <c r="D192" s="64" t="s">
        <v>12</v>
      </c>
      <c r="E192" s="64" t="s">
        <v>3</v>
      </c>
      <c r="F192" s="64" t="s">
        <v>3</v>
      </c>
      <c r="G192" s="65">
        <f>G195</f>
        <v>30000</v>
      </c>
      <c r="H192" s="65">
        <f>H195</f>
        <v>30000</v>
      </c>
    </row>
    <row r="193" spans="1:8" ht="45.6">
      <c r="A193" s="46" t="s">
        <v>137</v>
      </c>
      <c r="B193" s="68" t="s">
        <v>0</v>
      </c>
      <c r="C193" s="68" t="s">
        <v>107</v>
      </c>
      <c r="D193" s="68" t="s">
        <v>12</v>
      </c>
      <c r="E193" s="68" t="s">
        <v>3</v>
      </c>
      <c r="F193" s="68" t="s">
        <v>3</v>
      </c>
      <c r="G193" s="76">
        <f>G198</f>
        <v>30000</v>
      </c>
      <c r="H193" s="76">
        <f>H198</f>
        <v>30000</v>
      </c>
    </row>
    <row r="194" spans="1:8" ht="45.6">
      <c r="A194" s="46" t="s">
        <v>153</v>
      </c>
      <c r="B194" s="68" t="s">
        <v>0</v>
      </c>
      <c r="C194" s="68" t="s">
        <v>107</v>
      </c>
      <c r="D194" s="68" t="s">
        <v>12</v>
      </c>
      <c r="E194" s="68" t="s">
        <v>3</v>
      </c>
      <c r="F194" s="68" t="s">
        <v>3</v>
      </c>
      <c r="G194" s="76">
        <f>G199</f>
        <v>30000</v>
      </c>
      <c r="H194" s="76">
        <f>H199</f>
        <v>30000</v>
      </c>
    </row>
    <row r="195" spans="1:8" ht="22.8">
      <c r="A195" s="46" t="s">
        <v>108</v>
      </c>
      <c r="B195" s="68" t="s">
        <v>0</v>
      </c>
      <c r="C195" s="68" t="s">
        <v>107</v>
      </c>
      <c r="D195" s="68" t="s">
        <v>109</v>
      </c>
      <c r="E195" s="68" t="s">
        <v>3</v>
      </c>
      <c r="F195" s="68" t="s">
        <v>3</v>
      </c>
      <c r="G195" s="76">
        <f>G198</f>
        <v>30000</v>
      </c>
      <c r="H195" s="76">
        <f>H198</f>
        <v>30000</v>
      </c>
    </row>
    <row r="196" spans="1:8" s="41" customFormat="1" ht="24">
      <c r="A196" s="54" t="s">
        <v>181</v>
      </c>
      <c r="B196" s="68" t="s">
        <v>0</v>
      </c>
      <c r="C196" s="68" t="s">
        <v>107</v>
      </c>
      <c r="D196" s="68" t="s">
        <v>109</v>
      </c>
      <c r="E196" s="68" t="s">
        <v>171</v>
      </c>
      <c r="F196" s="68" t="s">
        <v>3</v>
      </c>
      <c r="G196" s="76">
        <f t="shared" ref="G196:H198" si="2">G197</f>
        <v>30000</v>
      </c>
      <c r="H196" s="76">
        <f t="shared" si="2"/>
        <v>30000</v>
      </c>
    </row>
    <row r="197" spans="1:8" s="41" customFormat="1" ht="35.4">
      <c r="A197" s="54" t="s">
        <v>182</v>
      </c>
      <c r="B197" s="68" t="s">
        <v>0</v>
      </c>
      <c r="C197" s="68" t="s">
        <v>107</v>
      </c>
      <c r="D197" s="68" t="s">
        <v>109</v>
      </c>
      <c r="E197" s="68" t="s">
        <v>176</v>
      </c>
      <c r="F197" s="68" t="s">
        <v>3</v>
      </c>
      <c r="G197" s="76">
        <f t="shared" si="2"/>
        <v>30000</v>
      </c>
      <c r="H197" s="76">
        <f t="shared" si="2"/>
        <v>30000</v>
      </c>
    </row>
    <row r="198" spans="1:8" ht="34.200000000000003">
      <c r="A198" s="46" t="s">
        <v>37</v>
      </c>
      <c r="B198" s="68" t="s">
        <v>0</v>
      </c>
      <c r="C198" s="68" t="s">
        <v>107</v>
      </c>
      <c r="D198" s="68" t="s">
        <v>109</v>
      </c>
      <c r="E198" s="68" t="s">
        <v>5</v>
      </c>
      <c r="F198" s="68" t="s">
        <v>3</v>
      </c>
      <c r="G198" s="76">
        <f t="shared" si="2"/>
        <v>30000</v>
      </c>
      <c r="H198" s="76">
        <f t="shared" si="2"/>
        <v>30000</v>
      </c>
    </row>
    <row r="199" spans="1:8" ht="14.4">
      <c r="A199" s="46" t="s">
        <v>42</v>
      </c>
      <c r="B199" s="68" t="s">
        <v>0</v>
      </c>
      <c r="C199" s="68" t="s">
        <v>107</v>
      </c>
      <c r="D199" s="68" t="s">
        <v>109</v>
      </c>
      <c r="E199" s="68" t="s">
        <v>5</v>
      </c>
      <c r="F199" s="68" t="s">
        <v>43</v>
      </c>
      <c r="G199" s="69">
        <v>30000</v>
      </c>
      <c r="H199" s="69">
        <v>30000</v>
      </c>
    </row>
    <row r="200" spans="1:8" ht="14.4">
      <c r="A200" s="44" t="s">
        <v>110</v>
      </c>
      <c r="B200" s="64" t="s">
        <v>0</v>
      </c>
      <c r="C200" s="64" t="s">
        <v>111</v>
      </c>
      <c r="D200" s="64"/>
      <c r="E200" s="64"/>
      <c r="F200" s="64"/>
      <c r="G200" s="65">
        <f>G201</f>
        <v>2964000</v>
      </c>
      <c r="H200" s="65">
        <f>H201</f>
        <v>2964000</v>
      </c>
    </row>
    <row r="201" spans="1:8" ht="22.8">
      <c r="A201" s="46" t="s">
        <v>154</v>
      </c>
      <c r="B201" s="68" t="s">
        <v>0</v>
      </c>
      <c r="C201" s="68" t="s">
        <v>111</v>
      </c>
      <c r="D201" s="68" t="s">
        <v>12</v>
      </c>
      <c r="E201" s="68" t="s">
        <v>3</v>
      </c>
      <c r="F201" s="68" t="s">
        <v>3</v>
      </c>
      <c r="G201" s="76">
        <f>G202</f>
        <v>2964000</v>
      </c>
      <c r="H201" s="76">
        <f>H202</f>
        <v>2964000</v>
      </c>
    </row>
    <row r="202" spans="1:8" ht="22.8">
      <c r="A202" s="46" t="s">
        <v>155</v>
      </c>
      <c r="B202" s="68" t="s">
        <v>0</v>
      </c>
      <c r="C202" s="68" t="s">
        <v>111</v>
      </c>
      <c r="D202" s="68" t="s">
        <v>12</v>
      </c>
      <c r="E202" s="68" t="s">
        <v>3</v>
      </c>
      <c r="F202" s="68" t="s">
        <v>3</v>
      </c>
      <c r="G202" s="76">
        <v>2964000</v>
      </c>
      <c r="H202" s="76">
        <v>2964000</v>
      </c>
    </row>
    <row r="203" spans="1:8" ht="36" thickBot="1">
      <c r="A203" s="59" t="s">
        <v>200</v>
      </c>
      <c r="B203" s="68" t="s">
        <v>0</v>
      </c>
      <c r="C203" s="68" t="s">
        <v>111</v>
      </c>
      <c r="D203" s="68" t="s">
        <v>112</v>
      </c>
      <c r="E203" s="68" t="s">
        <v>3</v>
      </c>
      <c r="F203" s="68" t="s">
        <v>3</v>
      </c>
      <c r="G203" s="76">
        <v>2964000</v>
      </c>
      <c r="H203" s="76">
        <v>2964000</v>
      </c>
    </row>
    <row r="204" spans="1:8" ht="14.4">
      <c r="A204" s="46" t="s">
        <v>113</v>
      </c>
      <c r="B204" s="68" t="s">
        <v>0</v>
      </c>
      <c r="C204" s="68" t="s">
        <v>111</v>
      </c>
      <c r="D204" s="68" t="s">
        <v>112</v>
      </c>
      <c r="E204" s="68" t="s">
        <v>2</v>
      </c>
      <c r="F204" s="68" t="s">
        <v>3</v>
      </c>
      <c r="G204" s="76">
        <v>2964000</v>
      </c>
      <c r="H204" s="76">
        <v>2964000</v>
      </c>
    </row>
    <row r="205" spans="1:8" ht="22.8">
      <c r="A205" s="46" t="s">
        <v>114</v>
      </c>
      <c r="B205" s="68" t="s">
        <v>0</v>
      </c>
      <c r="C205" s="68" t="s">
        <v>111</v>
      </c>
      <c r="D205" s="68" t="s">
        <v>112</v>
      </c>
      <c r="E205" s="68" t="s">
        <v>2</v>
      </c>
      <c r="F205" s="68" t="s">
        <v>115</v>
      </c>
      <c r="G205" s="76">
        <v>2964000</v>
      </c>
      <c r="H205" s="76">
        <v>2964000</v>
      </c>
    </row>
    <row r="206" spans="1:8" ht="14.4">
      <c r="A206" s="44" t="s">
        <v>116</v>
      </c>
      <c r="B206" s="64" t="s">
        <v>0</v>
      </c>
      <c r="C206" s="64" t="s">
        <v>117</v>
      </c>
      <c r="D206" s="64"/>
      <c r="E206" s="64"/>
      <c r="F206" s="64"/>
      <c r="G206" s="65">
        <f t="shared" ref="G206:H207" si="3">G207</f>
        <v>180860</v>
      </c>
      <c r="H206" s="65">
        <f t="shared" si="3"/>
        <v>189960</v>
      </c>
    </row>
    <row r="207" spans="1:8" ht="22.8">
      <c r="A207" s="46" t="s">
        <v>156</v>
      </c>
      <c r="B207" s="68" t="s">
        <v>0</v>
      </c>
      <c r="C207" s="68" t="s">
        <v>117</v>
      </c>
      <c r="D207" s="68" t="s">
        <v>12</v>
      </c>
      <c r="E207" s="68" t="s">
        <v>3</v>
      </c>
      <c r="F207" s="68" t="s">
        <v>3</v>
      </c>
      <c r="G207" s="76">
        <f t="shared" si="3"/>
        <v>180860</v>
      </c>
      <c r="H207" s="76">
        <f t="shared" si="3"/>
        <v>189960</v>
      </c>
    </row>
    <row r="208" spans="1:8" ht="24">
      <c r="A208" s="16" t="s">
        <v>167</v>
      </c>
      <c r="B208" s="68" t="s">
        <v>0</v>
      </c>
      <c r="C208" s="68" t="s">
        <v>117</v>
      </c>
      <c r="D208" s="68" t="s">
        <v>12</v>
      </c>
      <c r="E208" s="68" t="s">
        <v>3</v>
      </c>
      <c r="F208" s="68" t="s">
        <v>3</v>
      </c>
      <c r="G208" s="76">
        <f>G209+G212+G215</f>
        <v>180860</v>
      </c>
      <c r="H208" s="76">
        <f>H209+H212+H215</f>
        <v>189960</v>
      </c>
    </row>
    <row r="209" spans="1:8" ht="22.8">
      <c r="A209" s="46" t="s">
        <v>118</v>
      </c>
      <c r="B209" s="68" t="s">
        <v>0</v>
      </c>
      <c r="C209" s="68" t="s">
        <v>117</v>
      </c>
      <c r="D209" s="68" t="s">
        <v>119</v>
      </c>
      <c r="E209" s="68" t="s">
        <v>3</v>
      </c>
      <c r="F209" s="68" t="s">
        <v>3</v>
      </c>
      <c r="G209" s="76">
        <f>G210</f>
        <v>28000</v>
      </c>
      <c r="H209" s="76">
        <f>H210</f>
        <v>30000</v>
      </c>
    </row>
    <row r="210" spans="1:8" ht="14.4">
      <c r="A210" s="46" t="s">
        <v>120</v>
      </c>
      <c r="B210" s="68" t="s">
        <v>0</v>
      </c>
      <c r="C210" s="68" t="s">
        <v>117</v>
      </c>
      <c r="D210" s="68" t="s">
        <v>119</v>
      </c>
      <c r="E210" s="68" t="s">
        <v>121</v>
      </c>
      <c r="F210" s="68" t="s">
        <v>3</v>
      </c>
      <c r="G210" s="76">
        <v>28000</v>
      </c>
      <c r="H210" s="76">
        <f>H211</f>
        <v>30000</v>
      </c>
    </row>
    <row r="211" spans="1:8" ht="14.4">
      <c r="A211" s="46" t="s">
        <v>122</v>
      </c>
      <c r="B211" s="68" t="s">
        <v>0</v>
      </c>
      <c r="C211" s="68" t="s">
        <v>117</v>
      </c>
      <c r="D211" s="68" t="s">
        <v>119</v>
      </c>
      <c r="E211" s="68" t="s">
        <v>121</v>
      </c>
      <c r="F211" s="68" t="s">
        <v>123</v>
      </c>
      <c r="G211" s="76">
        <v>28000</v>
      </c>
      <c r="H211" s="76">
        <v>30000</v>
      </c>
    </row>
    <row r="212" spans="1:8" ht="14.4">
      <c r="A212" s="46" t="s">
        <v>124</v>
      </c>
      <c r="B212" s="68" t="s">
        <v>0</v>
      </c>
      <c r="C212" s="68" t="s">
        <v>117</v>
      </c>
      <c r="D212" s="68" t="s">
        <v>125</v>
      </c>
      <c r="E212" s="68" t="s">
        <v>3</v>
      </c>
      <c r="F212" s="68" t="s">
        <v>3</v>
      </c>
      <c r="G212" s="76">
        <f>G213</f>
        <v>81360</v>
      </c>
      <c r="H212" s="76">
        <f>H213</f>
        <v>81360</v>
      </c>
    </row>
    <row r="213" spans="1:8" ht="34.200000000000003">
      <c r="A213" s="46" t="s">
        <v>126</v>
      </c>
      <c r="B213" s="68" t="s">
        <v>0</v>
      </c>
      <c r="C213" s="68" t="s">
        <v>117</v>
      </c>
      <c r="D213" s="68" t="s">
        <v>125</v>
      </c>
      <c r="E213" s="68" t="s">
        <v>127</v>
      </c>
      <c r="F213" s="68" t="s">
        <v>3</v>
      </c>
      <c r="G213" s="76">
        <f>G214</f>
        <v>81360</v>
      </c>
      <c r="H213" s="76">
        <f>H214</f>
        <v>81360</v>
      </c>
    </row>
    <row r="214" spans="1:8" ht="34.200000000000003">
      <c r="A214" s="46" t="s">
        <v>128</v>
      </c>
      <c r="B214" s="68" t="s">
        <v>0</v>
      </c>
      <c r="C214" s="68" t="s">
        <v>117</v>
      </c>
      <c r="D214" s="68" t="s">
        <v>125</v>
      </c>
      <c r="E214" s="68" t="s">
        <v>127</v>
      </c>
      <c r="F214" s="68" t="s">
        <v>129</v>
      </c>
      <c r="G214" s="76">
        <v>81360</v>
      </c>
      <c r="H214" s="76">
        <v>81360</v>
      </c>
    </row>
    <row r="215" spans="1:8" ht="22.8">
      <c r="A215" s="46" t="s">
        <v>130</v>
      </c>
      <c r="B215" s="68" t="s">
        <v>0</v>
      </c>
      <c r="C215" s="68" t="s">
        <v>117</v>
      </c>
      <c r="D215" s="68" t="s">
        <v>131</v>
      </c>
      <c r="E215" s="68" t="s">
        <v>3</v>
      </c>
      <c r="F215" s="68" t="s">
        <v>3</v>
      </c>
      <c r="G215" s="76">
        <v>71500</v>
      </c>
      <c r="H215" s="76">
        <v>78600</v>
      </c>
    </row>
    <row r="216" spans="1:8" ht="14.4">
      <c r="A216" s="46" t="s">
        <v>113</v>
      </c>
      <c r="B216" s="68" t="s">
        <v>0</v>
      </c>
      <c r="C216" s="68" t="s">
        <v>117</v>
      </c>
      <c r="D216" s="68" t="s">
        <v>131</v>
      </c>
      <c r="E216" s="68" t="s">
        <v>2</v>
      </c>
      <c r="F216" s="68" t="s">
        <v>3</v>
      </c>
      <c r="G216" s="76">
        <v>71500</v>
      </c>
      <c r="H216" s="76">
        <v>78600</v>
      </c>
    </row>
    <row r="217" spans="1:8" ht="22.8">
      <c r="A217" s="46" t="s">
        <v>114</v>
      </c>
      <c r="B217" s="68" t="s">
        <v>0</v>
      </c>
      <c r="C217" s="68" t="s">
        <v>117</v>
      </c>
      <c r="D217" s="68" t="s">
        <v>131</v>
      </c>
      <c r="E217" s="68" t="s">
        <v>2</v>
      </c>
      <c r="F217" s="68" t="s">
        <v>115</v>
      </c>
      <c r="G217" s="76">
        <v>71500</v>
      </c>
      <c r="H217" s="76">
        <v>78600</v>
      </c>
    </row>
    <row r="218" spans="1:8" ht="14.4">
      <c r="A218" s="44" t="s">
        <v>132</v>
      </c>
      <c r="B218" s="64" t="s">
        <v>0</v>
      </c>
      <c r="C218" s="64" t="s">
        <v>133</v>
      </c>
      <c r="D218" s="64"/>
      <c r="E218" s="64"/>
      <c r="F218" s="64"/>
      <c r="G218" s="65">
        <f>G219</f>
        <v>5000</v>
      </c>
      <c r="H218" s="65">
        <f>H219</f>
        <v>5000</v>
      </c>
    </row>
    <row r="219" spans="1:8" ht="22.8">
      <c r="A219" s="46" t="s">
        <v>157</v>
      </c>
      <c r="B219" s="68" t="s">
        <v>0</v>
      </c>
      <c r="C219" s="68" t="s">
        <v>133</v>
      </c>
      <c r="D219" s="68" t="s">
        <v>12</v>
      </c>
      <c r="E219" s="68" t="s">
        <v>3</v>
      </c>
      <c r="F219" s="68" t="s">
        <v>3</v>
      </c>
      <c r="G219" s="76">
        <v>5000</v>
      </c>
      <c r="H219" s="76">
        <v>5000</v>
      </c>
    </row>
    <row r="220" spans="1:8" ht="68.400000000000006">
      <c r="A220" s="46" t="s">
        <v>158</v>
      </c>
      <c r="B220" s="68" t="s">
        <v>0</v>
      </c>
      <c r="C220" s="68" t="s">
        <v>133</v>
      </c>
      <c r="D220" s="68" t="s">
        <v>12</v>
      </c>
      <c r="E220" s="68" t="s">
        <v>3</v>
      </c>
      <c r="F220" s="68" t="s">
        <v>3</v>
      </c>
      <c r="G220" s="76">
        <v>5000</v>
      </c>
      <c r="H220" s="76">
        <v>5000</v>
      </c>
    </row>
    <row r="221" spans="1:8" ht="22.8">
      <c r="A221" s="46" t="s">
        <v>134</v>
      </c>
      <c r="B221" s="68" t="s">
        <v>0</v>
      </c>
      <c r="C221" s="68" t="s">
        <v>133</v>
      </c>
      <c r="D221" s="68" t="s">
        <v>135</v>
      </c>
      <c r="E221" s="68" t="s">
        <v>3</v>
      </c>
      <c r="F221" s="68" t="s">
        <v>3</v>
      </c>
      <c r="G221" s="76">
        <v>5000</v>
      </c>
      <c r="H221" s="76">
        <v>5000</v>
      </c>
    </row>
    <row r="222" spans="1:8" ht="14.4">
      <c r="A222" s="46" t="s">
        <v>113</v>
      </c>
      <c r="B222" s="68" t="s">
        <v>0</v>
      </c>
      <c r="C222" s="68" t="s">
        <v>133</v>
      </c>
      <c r="D222" s="68" t="s">
        <v>135</v>
      </c>
      <c r="E222" s="68" t="s">
        <v>2</v>
      </c>
      <c r="F222" s="68" t="s">
        <v>3</v>
      </c>
      <c r="G222" s="76">
        <v>5000</v>
      </c>
      <c r="H222" s="76">
        <v>5000</v>
      </c>
    </row>
    <row r="223" spans="1:8" ht="22.8">
      <c r="A223" s="46" t="s">
        <v>114</v>
      </c>
      <c r="B223" s="68" t="s">
        <v>0</v>
      </c>
      <c r="C223" s="68" t="s">
        <v>133</v>
      </c>
      <c r="D223" s="68" t="s">
        <v>135</v>
      </c>
      <c r="E223" s="68" t="s">
        <v>2</v>
      </c>
      <c r="F223" s="68" t="s">
        <v>115</v>
      </c>
      <c r="G223" s="76">
        <v>5000</v>
      </c>
      <c r="H223" s="76">
        <v>5000</v>
      </c>
    </row>
    <row r="224" spans="1:8">
      <c r="A224" s="17"/>
      <c r="B224" s="17"/>
      <c r="C224" s="17"/>
      <c r="D224" s="17"/>
      <c r="E224" s="17"/>
      <c r="F224" s="17"/>
      <c r="G224" s="18"/>
    </row>
  </sheetData>
  <mergeCells count="13">
    <mergeCell ref="D1:G1"/>
    <mergeCell ref="D2:G2"/>
    <mergeCell ref="D3:G3"/>
    <mergeCell ref="D4:G4"/>
    <mergeCell ref="A5:H7"/>
    <mergeCell ref="H8:H9"/>
    <mergeCell ref="G8:G9"/>
    <mergeCell ref="A8:A9"/>
    <mergeCell ref="B8:B9"/>
    <mergeCell ref="C8:C9"/>
    <mergeCell ref="D8:D9"/>
    <mergeCell ref="E8:E9"/>
    <mergeCell ref="F8:F9"/>
  </mergeCells>
  <pageMargins left="0.78740157480314965" right="0.51181102362204722" top="0.59055118110236227" bottom="0.59055118110236227" header="0.11811023622047245" footer="0.11811023622047245"/>
  <pageSetup paperSize="9" scale="99" fitToHeight="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zoomScale="80" zoomScaleNormal="80" workbookViewId="0">
      <selection activeCell="B4" sqref="B4:E4"/>
    </sheetView>
  </sheetViews>
  <sheetFormatPr defaultColWidth="8.88671875" defaultRowHeight="14.4"/>
  <cols>
    <col min="1" max="1" width="54" style="41" customWidth="1"/>
    <col min="2" max="2" width="6.6640625" style="41" customWidth="1"/>
    <col min="3" max="3" width="11" style="41" customWidth="1"/>
    <col min="4" max="4" width="6" style="41" customWidth="1"/>
    <col min="5" max="5" width="11.33203125" style="41" customWidth="1"/>
    <col min="6" max="16384" width="8.88671875" style="41"/>
  </cols>
  <sheetData>
    <row r="1" spans="1:5">
      <c r="A1" s="60"/>
      <c r="B1" s="98" t="s">
        <v>217</v>
      </c>
      <c r="C1" s="98"/>
      <c r="D1" s="98"/>
      <c r="E1" s="98"/>
    </row>
    <row r="2" spans="1:5" ht="15.6" customHeight="1">
      <c r="A2" s="86"/>
      <c r="B2" s="99" t="s">
        <v>213</v>
      </c>
      <c r="C2" s="99"/>
      <c r="D2" s="99"/>
      <c r="E2" s="99"/>
    </row>
    <row r="3" spans="1:5" ht="15.6" customHeight="1">
      <c r="A3" s="86"/>
      <c r="B3" s="98" t="s">
        <v>214</v>
      </c>
      <c r="C3" s="98"/>
      <c r="D3" s="98"/>
      <c r="E3" s="98"/>
    </row>
    <row r="4" spans="1:5" ht="19.2" customHeight="1">
      <c r="A4" s="86"/>
      <c r="B4" s="98" t="s">
        <v>234</v>
      </c>
      <c r="C4" s="98"/>
      <c r="D4" s="98"/>
      <c r="E4" s="98"/>
    </row>
    <row r="5" spans="1:5" hidden="1"/>
    <row r="6" spans="1:5" ht="34.950000000000003" customHeight="1">
      <c r="A6" s="97" t="s">
        <v>168</v>
      </c>
      <c r="B6" s="97"/>
      <c r="C6" s="97"/>
      <c r="D6" s="97"/>
      <c r="E6" s="97"/>
    </row>
    <row r="7" spans="1:5" ht="14.4" customHeight="1">
      <c r="A7" s="102" t="s">
        <v>202</v>
      </c>
      <c r="B7" s="104" t="s">
        <v>7</v>
      </c>
      <c r="C7" s="104" t="s">
        <v>8</v>
      </c>
      <c r="D7" s="104" t="s">
        <v>204</v>
      </c>
      <c r="E7" s="104" t="s">
        <v>205</v>
      </c>
    </row>
    <row r="8" spans="1:5" ht="39" customHeight="1">
      <c r="A8" s="102"/>
      <c r="B8" s="104"/>
      <c r="C8" s="104"/>
      <c r="D8" s="104"/>
      <c r="E8" s="104"/>
    </row>
    <row r="9" spans="1:5" ht="24" customHeight="1">
      <c r="A9" s="43" t="s">
        <v>10</v>
      </c>
      <c r="B9" s="62" t="s">
        <v>11</v>
      </c>
      <c r="C9" s="62" t="s">
        <v>12</v>
      </c>
      <c r="D9" s="62" t="s">
        <v>3</v>
      </c>
      <c r="E9" s="63">
        <f>E10+E68+E85+E99+E109+E191+E199+E205+E217</f>
        <v>12247677</v>
      </c>
    </row>
    <row r="10" spans="1:5">
      <c r="A10" s="44" t="s">
        <v>183</v>
      </c>
      <c r="B10" s="64" t="s">
        <v>184</v>
      </c>
      <c r="C10" s="64"/>
      <c r="D10" s="64"/>
      <c r="E10" s="65">
        <f>E11+E16+E52+E58</f>
        <v>3670151</v>
      </c>
    </row>
    <row r="11" spans="1:5" ht="36">
      <c r="A11" s="45" t="s">
        <v>13</v>
      </c>
      <c r="B11" s="66" t="s">
        <v>14</v>
      </c>
      <c r="C11" s="66" t="s">
        <v>12</v>
      </c>
      <c r="D11" s="66" t="s">
        <v>3</v>
      </c>
      <c r="E11" s="67">
        <v>57600</v>
      </c>
    </row>
    <row r="12" spans="1:5" ht="22.8">
      <c r="A12" s="46" t="s">
        <v>15</v>
      </c>
      <c r="B12" s="68" t="s">
        <v>14</v>
      </c>
      <c r="C12" s="68" t="s">
        <v>16</v>
      </c>
      <c r="D12" s="68" t="s">
        <v>3</v>
      </c>
      <c r="E12" s="69">
        <v>57600</v>
      </c>
    </row>
    <row r="13" spans="1:5" ht="34.200000000000003">
      <c r="A13" s="46" t="s">
        <v>137</v>
      </c>
      <c r="B13" s="68" t="s">
        <v>14</v>
      </c>
      <c r="C13" s="68" t="s">
        <v>16</v>
      </c>
      <c r="D13" s="68" t="s">
        <v>3</v>
      </c>
      <c r="E13" s="69">
        <v>57600</v>
      </c>
    </row>
    <row r="14" spans="1:5" ht="34.200000000000003">
      <c r="A14" s="46" t="s">
        <v>139</v>
      </c>
      <c r="B14" s="68" t="s">
        <v>14</v>
      </c>
      <c r="C14" s="68" t="s">
        <v>16</v>
      </c>
      <c r="D14" s="68" t="s">
        <v>3</v>
      </c>
      <c r="E14" s="69">
        <v>57600</v>
      </c>
    </row>
    <row r="15" spans="1:5" ht="34.200000000000003">
      <c r="A15" s="46" t="s">
        <v>17</v>
      </c>
      <c r="B15" s="68" t="s">
        <v>14</v>
      </c>
      <c r="C15" s="68" t="s">
        <v>16</v>
      </c>
      <c r="D15" s="68" t="s">
        <v>18</v>
      </c>
      <c r="E15" s="69">
        <v>57600</v>
      </c>
    </row>
    <row r="16" spans="1:5" ht="48">
      <c r="A16" s="45" t="s">
        <v>21</v>
      </c>
      <c r="B16" s="66" t="s">
        <v>22</v>
      </c>
      <c r="C16" s="66" t="s">
        <v>12</v>
      </c>
      <c r="D16" s="66" t="s">
        <v>3</v>
      </c>
      <c r="E16" s="70">
        <f>E17</f>
        <v>3482551</v>
      </c>
    </row>
    <row r="17" spans="1:5" ht="34.200000000000003">
      <c r="A17" s="46" t="s">
        <v>137</v>
      </c>
      <c r="B17" s="71" t="s">
        <v>22</v>
      </c>
      <c r="C17" s="71" t="s">
        <v>12</v>
      </c>
      <c r="D17" s="71" t="s">
        <v>3</v>
      </c>
      <c r="E17" s="72">
        <f>E18</f>
        <v>3482551</v>
      </c>
    </row>
    <row r="18" spans="1:5" ht="34.200000000000003">
      <c r="A18" s="46" t="s">
        <v>138</v>
      </c>
      <c r="B18" s="71" t="s">
        <v>22</v>
      </c>
      <c r="C18" s="71" t="s">
        <v>12</v>
      </c>
      <c r="D18" s="71" t="s">
        <v>3</v>
      </c>
      <c r="E18" s="72">
        <f>E19+E45</f>
        <v>3482551</v>
      </c>
    </row>
    <row r="19" spans="1:5">
      <c r="A19" s="47" t="s">
        <v>23</v>
      </c>
      <c r="B19" s="73" t="s">
        <v>22</v>
      </c>
      <c r="C19" s="73" t="s">
        <v>24</v>
      </c>
      <c r="D19" s="73" t="s">
        <v>3</v>
      </c>
      <c r="E19" s="74">
        <f>E20+E28+E40</f>
        <v>2997294</v>
      </c>
    </row>
    <row r="20" spans="1:5" ht="45.6">
      <c r="A20" s="47" t="s">
        <v>169</v>
      </c>
      <c r="B20" s="73" t="s">
        <v>22</v>
      </c>
      <c r="C20" s="73" t="s">
        <v>24</v>
      </c>
      <c r="D20" s="73" t="s">
        <v>173</v>
      </c>
      <c r="E20" s="74">
        <f>E21</f>
        <v>1737234</v>
      </c>
    </row>
    <row r="21" spans="1:5" ht="22.8">
      <c r="A21" s="47" t="s">
        <v>170</v>
      </c>
      <c r="B21" s="73" t="s">
        <v>22</v>
      </c>
      <c r="C21" s="73" t="s">
        <v>24</v>
      </c>
      <c r="D21" s="73" t="s">
        <v>172</v>
      </c>
      <c r="E21" s="74">
        <f>E22+E27+E24</f>
        <v>1737234</v>
      </c>
    </row>
    <row r="22" spans="1:5" ht="22.8">
      <c r="A22" s="46" t="s">
        <v>25</v>
      </c>
      <c r="B22" s="71" t="s">
        <v>22</v>
      </c>
      <c r="C22" s="71" t="s">
        <v>24</v>
      </c>
      <c r="D22" s="71" t="s">
        <v>26</v>
      </c>
      <c r="E22" s="72">
        <f>E23</f>
        <v>1333820</v>
      </c>
    </row>
    <row r="23" spans="1:5">
      <c r="A23" s="46" t="s">
        <v>27</v>
      </c>
      <c r="B23" s="71" t="s">
        <v>22</v>
      </c>
      <c r="C23" s="71" t="s">
        <v>24</v>
      </c>
      <c r="D23" s="71" t="s">
        <v>26</v>
      </c>
      <c r="E23" s="75">
        <v>1333820</v>
      </c>
    </row>
    <row r="24" spans="1:5" ht="21.6" customHeight="1">
      <c r="A24" s="88" t="s">
        <v>223</v>
      </c>
      <c r="B24" s="71" t="s">
        <v>22</v>
      </c>
      <c r="C24" s="71" t="s">
        <v>24</v>
      </c>
      <c r="D24" s="71" t="s">
        <v>224</v>
      </c>
      <c r="E24" s="75">
        <v>600</v>
      </c>
    </row>
    <row r="25" spans="1:5">
      <c r="A25" s="88" t="s">
        <v>225</v>
      </c>
      <c r="B25" s="71" t="s">
        <v>22</v>
      </c>
      <c r="C25" s="71" t="s">
        <v>24</v>
      </c>
      <c r="D25" s="71" t="s">
        <v>224</v>
      </c>
      <c r="E25" s="75">
        <v>600</v>
      </c>
    </row>
    <row r="26" spans="1:5" ht="34.200000000000003">
      <c r="A26" s="46" t="s">
        <v>29</v>
      </c>
      <c r="B26" s="71" t="s">
        <v>22</v>
      </c>
      <c r="C26" s="71" t="s">
        <v>24</v>
      </c>
      <c r="D26" s="71" t="s">
        <v>30</v>
      </c>
      <c r="E26" s="72">
        <f>E27</f>
        <v>402814</v>
      </c>
    </row>
    <row r="27" spans="1:5">
      <c r="A27" s="46" t="s">
        <v>166</v>
      </c>
      <c r="B27" s="71" t="s">
        <v>22</v>
      </c>
      <c r="C27" s="71" t="s">
        <v>24</v>
      </c>
      <c r="D27" s="71" t="s">
        <v>30</v>
      </c>
      <c r="E27" s="75">
        <v>402814</v>
      </c>
    </row>
    <row r="28" spans="1:5" ht="25.2" customHeight="1">
      <c r="A28" s="46" t="s">
        <v>174</v>
      </c>
      <c r="B28" s="71" t="s">
        <v>22</v>
      </c>
      <c r="C28" s="71" t="s">
        <v>24</v>
      </c>
      <c r="D28" s="71" t="s">
        <v>171</v>
      </c>
      <c r="E28" s="75">
        <f>E29</f>
        <v>1250060</v>
      </c>
    </row>
    <row r="29" spans="1:5" ht="30.75" customHeight="1">
      <c r="A29" s="46" t="s">
        <v>175</v>
      </c>
      <c r="B29" s="71" t="s">
        <v>22</v>
      </c>
      <c r="C29" s="71" t="s">
        <v>24</v>
      </c>
      <c r="D29" s="71" t="s">
        <v>176</v>
      </c>
      <c r="E29" s="75">
        <f>E30+E32</f>
        <v>1250060</v>
      </c>
    </row>
    <row r="30" spans="1:5" ht="22.8">
      <c r="A30" s="46" t="s">
        <v>33</v>
      </c>
      <c r="B30" s="71" t="s">
        <v>22</v>
      </c>
      <c r="C30" s="71" t="s">
        <v>24</v>
      </c>
      <c r="D30" s="71" t="s">
        <v>34</v>
      </c>
      <c r="E30" s="72">
        <f>E31</f>
        <v>34000</v>
      </c>
    </row>
    <row r="31" spans="1:5">
      <c r="A31" s="46" t="s">
        <v>35</v>
      </c>
      <c r="B31" s="71" t="s">
        <v>22</v>
      </c>
      <c r="C31" s="71" t="s">
        <v>24</v>
      </c>
      <c r="D31" s="71" t="s">
        <v>34</v>
      </c>
      <c r="E31" s="75">
        <v>34000</v>
      </c>
    </row>
    <row r="32" spans="1:5" ht="22.8">
      <c r="A32" s="46" t="s">
        <v>37</v>
      </c>
      <c r="B32" s="71" t="s">
        <v>22</v>
      </c>
      <c r="C32" s="71" t="s">
        <v>24</v>
      </c>
      <c r="D32" s="71" t="s">
        <v>5</v>
      </c>
      <c r="E32" s="72">
        <f>E33+E34+E35+E36+E37+E38+E39</f>
        <v>1216060</v>
      </c>
    </row>
    <row r="33" spans="1:5">
      <c r="A33" s="46" t="s">
        <v>35</v>
      </c>
      <c r="B33" s="71" t="s">
        <v>22</v>
      </c>
      <c r="C33" s="71" t="s">
        <v>24</v>
      </c>
      <c r="D33" s="71" t="s">
        <v>5</v>
      </c>
      <c r="E33" s="75">
        <v>5000</v>
      </c>
    </row>
    <row r="34" spans="1:5">
      <c r="A34" s="46" t="s">
        <v>159</v>
      </c>
      <c r="B34" s="71" t="s">
        <v>22</v>
      </c>
      <c r="C34" s="71" t="s">
        <v>24</v>
      </c>
      <c r="D34" s="71" t="s">
        <v>5</v>
      </c>
      <c r="E34" s="75">
        <v>12000</v>
      </c>
    </row>
    <row r="35" spans="1:5">
      <c r="A35" s="46" t="s">
        <v>38</v>
      </c>
      <c r="B35" s="71" t="s">
        <v>22</v>
      </c>
      <c r="C35" s="71" t="s">
        <v>24</v>
      </c>
      <c r="D35" s="71" t="s">
        <v>5</v>
      </c>
      <c r="E35" s="75">
        <v>160000</v>
      </c>
    </row>
    <row r="36" spans="1:5">
      <c r="A36" s="46" t="s">
        <v>40</v>
      </c>
      <c r="B36" s="71" t="s">
        <v>22</v>
      </c>
      <c r="C36" s="71" t="s">
        <v>24</v>
      </c>
      <c r="D36" s="71" t="s">
        <v>5</v>
      </c>
      <c r="E36" s="75">
        <v>460000</v>
      </c>
    </row>
    <row r="37" spans="1:5">
      <c r="A37" s="46" t="s">
        <v>42</v>
      </c>
      <c r="B37" s="71" t="s">
        <v>22</v>
      </c>
      <c r="C37" s="71" t="s">
        <v>24</v>
      </c>
      <c r="D37" s="71" t="s">
        <v>5</v>
      </c>
      <c r="E37" s="75">
        <v>200000</v>
      </c>
    </row>
    <row r="38" spans="1:5">
      <c r="A38" s="46" t="s">
        <v>44</v>
      </c>
      <c r="B38" s="71" t="s">
        <v>22</v>
      </c>
      <c r="C38" s="71" t="s">
        <v>24</v>
      </c>
      <c r="D38" s="71" t="s">
        <v>5</v>
      </c>
      <c r="E38" s="75">
        <v>160000</v>
      </c>
    </row>
    <row r="39" spans="1:5">
      <c r="A39" s="46" t="s">
        <v>45</v>
      </c>
      <c r="B39" s="71" t="s">
        <v>22</v>
      </c>
      <c r="C39" s="71" t="s">
        <v>24</v>
      </c>
      <c r="D39" s="71" t="s">
        <v>5</v>
      </c>
      <c r="E39" s="75">
        <v>219060</v>
      </c>
    </row>
    <row r="40" spans="1:5">
      <c r="A40" s="54" t="s">
        <v>177</v>
      </c>
      <c r="B40" s="71" t="s">
        <v>22</v>
      </c>
      <c r="C40" s="71" t="s">
        <v>24</v>
      </c>
      <c r="D40" s="71" t="s">
        <v>179</v>
      </c>
      <c r="E40" s="75">
        <f>E41</f>
        <v>10000</v>
      </c>
    </row>
    <row r="41" spans="1:5">
      <c r="A41" s="54" t="s">
        <v>178</v>
      </c>
      <c r="B41" s="71" t="s">
        <v>22</v>
      </c>
      <c r="C41" s="71" t="s">
        <v>24</v>
      </c>
      <c r="D41" s="71" t="s">
        <v>180</v>
      </c>
      <c r="E41" s="75">
        <f>E42+E44</f>
        <v>10000</v>
      </c>
    </row>
    <row r="42" spans="1:5">
      <c r="A42" s="46" t="s">
        <v>47</v>
      </c>
      <c r="B42" s="71" t="s">
        <v>22</v>
      </c>
      <c r="C42" s="71" t="s">
        <v>24</v>
      </c>
      <c r="D42" s="71" t="s">
        <v>6</v>
      </c>
      <c r="E42" s="72">
        <f>E43</f>
        <v>5000</v>
      </c>
    </row>
    <row r="43" spans="1:5">
      <c r="A43" s="46" t="s">
        <v>19</v>
      </c>
      <c r="B43" s="71" t="s">
        <v>22</v>
      </c>
      <c r="C43" s="71" t="s">
        <v>24</v>
      </c>
      <c r="D43" s="71" t="s">
        <v>6</v>
      </c>
      <c r="E43" s="75">
        <v>5000</v>
      </c>
    </row>
    <row r="44" spans="1:5">
      <c r="A44" s="46" t="s">
        <v>48</v>
      </c>
      <c r="B44" s="71" t="s">
        <v>22</v>
      </c>
      <c r="C44" s="71" t="s">
        <v>24</v>
      </c>
      <c r="D44" s="71" t="s">
        <v>49</v>
      </c>
      <c r="E44" s="72">
        <v>5000</v>
      </c>
    </row>
    <row r="45" spans="1:5" ht="22.8">
      <c r="A45" s="47" t="s">
        <v>50</v>
      </c>
      <c r="B45" s="73" t="s">
        <v>22</v>
      </c>
      <c r="C45" s="73" t="s">
        <v>51</v>
      </c>
      <c r="D45" s="73" t="s">
        <v>3</v>
      </c>
      <c r="E45" s="74">
        <f>E48+E50</f>
        <v>485257</v>
      </c>
    </row>
    <row r="46" spans="1:5" ht="45.6">
      <c r="A46" s="55" t="s">
        <v>169</v>
      </c>
      <c r="B46" s="71" t="s">
        <v>22</v>
      </c>
      <c r="C46" s="71" t="s">
        <v>51</v>
      </c>
      <c r="D46" s="71" t="s">
        <v>173</v>
      </c>
      <c r="E46" s="74">
        <f>E47</f>
        <v>485257</v>
      </c>
    </row>
    <row r="47" spans="1:5" ht="33.6" customHeight="1">
      <c r="A47" s="55" t="s">
        <v>170</v>
      </c>
      <c r="B47" s="71" t="s">
        <v>22</v>
      </c>
      <c r="C47" s="71" t="s">
        <v>51</v>
      </c>
      <c r="D47" s="71" t="s">
        <v>172</v>
      </c>
      <c r="E47" s="74">
        <v>485257</v>
      </c>
    </row>
    <row r="48" spans="1:5" ht="22.8">
      <c r="A48" s="46" t="s">
        <v>25</v>
      </c>
      <c r="B48" s="71" t="s">
        <v>22</v>
      </c>
      <c r="C48" s="71" t="s">
        <v>51</v>
      </c>
      <c r="D48" s="71" t="s">
        <v>26</v>
      </c>
      <c r="E48" s="72">
        <f>E49</f>
        <v>372701</v>
      </c>
    </row>
    <row r="49" spans="1:5">
      <c r="A49" s="46" t="s">
        <v>27</v>
      </c>
      <c r="B49" s="71" t="s">
        <v>22</v>
      </c>
      <c r="C49" s="71" t="s">
        <v>51</v>
      </c>
      <c r="D49" s="71" t="s">
        <v>26</v>
      </c>
      <c r="E49" s="75">
        <v>372701</v>
      </c>
    </row>
    <row r="50" spans="1:5" ht="34.200000000000003">
      <c r="A50" s="46" t="s">
        <v>29</v>
      </c>
      <c r="B50" s="71" t="s">
        <v>22</v>
      </c>
      <c r="C50" s="71" t="s">
        <v>51</v>
      </c>
      <c r="D50" s="71" t="s">
        <v>30</v>
      </c>
      <c r="E50" s="72">
        <f>E51</f>
        <v>112556</v>
      </c>
    </row>
    <row r="51" spans="1:5" ht="19.2" customHeight="1">
      <c r="A51" s="46" t="s">
        <v>31</v>
      </c>
      <c r="B51" s="71" t="s">
        <v>22</v>
      </c>
      <c r="C51" s="71" t="s">
        <v>51</v>
      </c>
      <c r="D51" s="71" t="s">
        <v>30</v>
      </c>
      <c r="E51" s="75">
        <v>112556</v>
      </c>
    </row>
    <row r="52" spans="1:5" ht="23.4" customHeight="1">
      <c r="A52" s="45" t="s">
        <v>52</v>
      </c>
      <c r="B52" s="66" t="s">
        <v>53</v>
      </c>
      <c r="C52" s="66" t="s">
        <v>12</v>
      </c>
      <c r="D52" s="66" t="s">
        <v>3</v>
      </c>
      <c r="E52" s="70">
        <f>E53</f>
        <v>20000</v>
      </c>
    </row>
    <row r="53" spans="1:5" ht="34.200000000000003">
      <c r="A53" s="46" t="s">
        <v>137</v>
      </c>
      <c r="B53" s="68" t="s">
        <v>53</v>
      </c>
      <c r="C53" s="68" t="s">
        <v>12</v>
      </c>
      <c r="D53" s="68" t="s">
        <v>3</v>
      </c>
      <c r="E53" s="76">
        <v>20000</v>
      </c>
    </row>
    <row r="54" spans="1:5" ht="34.200000000000003">
      <c r="A54" s="46" t="s">
        <v>140</v>
      </c>
      <c r="B54" s="68" t="s">
        <v>53</v>
      </c>
      <c r="C54" s="68" t="s">
        <v>12</v>
      </c>
      <c r="D54" s="68" t="s">
        <v>3</v>
      </c>
      <c r="E54" s="76">
        <v>20000</v>
      </c>
    </row>
    <row r="55" spans="1:5">
      <c r="A55" s="46" t="s">
        <v>54</v>
      </c>
      <c r="B55" s="68" t="s">
        <v>53</v>
      </c>
      <c r="C55" s="68" t="s">
        <v>55</v>
      </c>
      <c r="D55" s="68" t="s">
        <v>3</v>
      </c>
      <c r="E55" s="76">
        <v>20000</v>
      </c>
    </row>
    <row r="56" spans="1:5">
      <c r="A56" s="46" t="s">
        <v>56</v>
      </c>
      <c r="B56" s="68" t="s">
        <v>53</v>
      </c>
      <c r="C56" s="68" t="s">
        <v>55</v>
      </c>
      <c r="D56" s="68" t="s">
        <v>57</v>
      </c>
      <c r="E56" s="76">
        <v>20000</v>
      </c>
    </row>
    <row r="57" spans="1:5">
      <c r="A57" s="46" t="s">
        <v>19</v>
      </c>
      <c r="B57" s="68" t="s">
        <v>53</v>
      </c>
      <c r="C57" s="68" t="s">
        <v>55</v>
      </c>
      <c r="D57" s="68" t="s">
        <v>57</v>
      </c>
      <c r="E57" s="76">
        <v>20000</v>
      </c>
    </row>
    <row r="58" spans="1:5">
      <c r="A58" s="45" t="s">
        <v>58</v>
      </c>
      <c r="B58" s="66" t="s">
        <v>59</v>
      </c>
      <c r="C58" s="66" t="s">
        <v>12</v>
      </c>
      <c r="D58" s="66" t="s">
        <v>3</v>
      </c>
      <c r="E58" s="70">
        <v>110000</v>
      </c>
    </row>
    <row r="59" spans="1:5" ht="34.200000000000003">
      <c r="A59" s="46" t="s">
        <v>141</v>
      </c>
      <c r="B59" s="68" t="s">
        <v>59</v>
      </c>
      <c r="C59" s="68" t="s">
        <v>12</v>
      </c>
      <c r="D59" s="68" t="s">
        <v>3</v>
      </c>
      <c r="E59" s="76">
        <v>110000</v>
      </c>
    </row>
    <row r="60" spans="1:5" ht="34.200000000000003">
      <c r="A60" s="46" t="s">
        <v>138</v>
      </c>
      <c r="B60" s="68" t="s">
        <v>59</v>
      </c>
      <c r="C60" s="68" t="s">
        <v>12</v>
      </c>
      <c r="D60" s="68" t="s">
        <v>3</v>
      </c>
      <c r="E60" s="76">
        <v>110000</v>
      </c>
    </row>
    <row r="61" spans="1:5" ht="22.8">
      <c r="A61" s="46" t="s">
        <v>60</v>
      </c>
      <c r="B61" s="68" t="s">
        <v>59</v>
      </c>
      <c r="C61" s="68" t="s">
        <v>61</v>
      </c>
      <c r="D61" s="68" t="s">
        <v>3</v>
      </c>
      <c r="E61" s="76">
        <v>110000</v>
      </c>
    </row>
    <row r="62" spans="1:5" ht="24">
      <c r="A62" s="56" t="s">
        <v>181</v>
      </c>
      <c r="B62" s="68" t="s">
        <v>59</v>
      </c>
      <c r="C62" s="68" t="s">
        <v>61</v>
      </c>
      <c r="D62" s="68" t="s">
        <v>171</v>
      </c>
      <c r="E62" s="77">
        <f>E63</f>
        <v>110000</v>
      </c>
    </row>
    <row r="63" spans="1:5" ht="24">
      <c r="A63" s="56" t="s">
        <v>182</v>
      </c>
      <c r="B63" s="68" t="s">
        <v>59</v>
      </c>
      <c r="C63" s="68" t="s">
        <v>61</v>
      </c>
      <c r="D63" s="68" t="s">
        <v>176</v>
      </c>
      <c r="E63" s="77">
        <f>E64</f>
        <v>110000</v>
      </c>
    </row>
    <row r="64" spans="1:5" ht="28.2" customHeight="1">
      <c r="A64" s="46" t="s">
        <v>37</v>
      </c>
      <c r="B64" s="68" t="s">
        <v>59</v>
      </c>
      <c r="C64" s="68" t="s">
        <v>61</v>
      </c>
      <c r="D64" s="68" t="s">
        <v>5</v>
      </c>
      <c r="E64" s="76">
        <f>SUM(E65:E67)</f>
        <v>110000</v>
      </c>
    </row>
    <row r="65" spans="1:5">
      <c r="A65" s="46" t="s">
        <v>62</v>
      </c>
      <c r="B65" s="68" t="s">
        <v>59</v>
      </c>
      <c r="C65" s="68" t="s">
        <v>61</v>
      </c>
      <c r="D65" s="68" t="s">
        <v>5</v>
      </c>
      <c r="E65" s="69">
        <v>20000</v>
      </c>
    </row>
    <row r="66" spans="1:5">
      <c r="A66" s="46" t="s">
        <v>42</v>
      </c>
      <c r="B66" s="68" t="s">
        <v>59</v>
      </c>
      <c r="C66" s="68" t="s">
        <v>61</v>
      </c>
      <c r="D66" s="68" t="s">
        <v>5</v>
      </c>
      <c r="E66" s="69">
        <v>30000</v>
      </c>
    </row>
    <row r="67" spans="1:5">
      <c r="A67" s="46" t="s">
        <v>42</v>
      </c>
      <c r="B67" s="68" t="s">
        <v>59</v>
      </c>
      <c r="C67" s="68" t="s">
        <v>61</v>
      </c>
      <c r="D67" s="68" t="s">
        <v>5</v>
      </c>
      <c r="E67" s="69">
        <v>60000</v>
      </c>
    </row>
    <row r="68" spans="1:5">
      <c r="A68" s="44" t="s">
        <v>185</v>
      </c>
      <c r="B68" s="64" t="s">
        <v>186</v>
      </c>
      <c r="C68" s="64"/>
      <c r="D68" s="64"/>
      <c r="E68" s="78">
        <f>E69</f>
        <v>95806</v>
      </c>
    </row>
    <row r="69" spans="1:5">
      <c r="A69" s="45" t="s">
        <v>64</v>
      </c>
      <c r="B69" s="66" t="s">
        <v>65</v>
      </c>
      <c r="C69" s="66" t="s">
        <v>12</v>
      </c>
      <c r="D69" s="66" t="s">
        <v>3</v>
      </c>
      <c r="E69" s="70">
        <f>E70</f>
        <v>95806</v>
      </c>
    </row>
    <row r="70" spans="1:5" ht="22.8">
      <c r="A70" s="46" t="s">
        <v>142</v>
      </c>
      <c r="B70" s="68" t="s">
        <v>65</v>
      </c>
      <c r="C70" s="68" t="s">
        <v>12</v>
      </c>
      <c r="D70" s="68" t="s">
        <v>3</v>
      </c>
      <c r="E70" s="76">
        <f>E74+E76+E80+E82</f>
        <v>95806</v>
      </c>
    </row>
    <row r="71" spans="1:5" ht="22.8">
      <c r="A71" s="46" t="s">
        <v>187</v>
      </c>
      <c r="B71" s="68" t="s">
        <v>65</v>
      </c>
      <c r="C71" s="68" t="s">
        <v>66</v>
      </c>
      <c r="D71" s="68" t="s">
        <v>3</v>
      </c>
      <c r="E71" s="76">
        <f>E74+E76+E81+E83+E84</f>
        <v>95806</v>
      </c>
    </row>
    <row r="72" spans="1:5" ht="45.6">
      <c r="A72" s="57" t="s">
        <v>188</v>
      </c>
      <c r="B72" s="68" t="s">
        <v>65</v>
      </c>
      <c r="C72" s="68" t="s">
        <v>66</v>
      </c>
      <c r="D72" s="68" t="s">
        <v>173</v>
      </c>
      <c r="E72" s="76">
        <v>80500</v>
      </c>
    </row>
    <row r="73" spans="1:5" ht="24">
      <c r="A73" s="54" t="s">
        <v>170</v>
      </c>
      <c r="B73" s="68" t="s">
        <v>65</v>
      </c>
      <c r="C73" s="68" t="s">
        <v>66</v>
      </c>
      <c r="D73" s="68" t="s">
        <v>172</v>
      </c>
      <c r="E73" s="76">
        <v>80500</v>
      </c>
    </row>
    <row r="74" spans="1:5" ht="22.8">
      <c r="A74" s="46" t="s">
        <v>25</v>
      </c>
      <c r="B74" s="68" t="s">
        <v>65</v>
      </c>
      <c r="C74" s="68" t="s">
        <v>66</v>
      </c>
      <c r="D74" s="68" t="s">
        <v>26</v>
      </c>
      <c r="E74" s="76">
        <v>61000</v>
      </c>
    </row>
    <row r="75" spans="1:5">
      <c r="A75" s="46" t="s">
        <v>27</v>
      </c>
      <c r="B75" s="68" t="s">
        <v>65</v>
      </c>
      <c r="C75" s="68" t="s">
        <v>66</v>
      </c>
      <c r="D75" s="68" t="s">
        <v>26</v>
      </c>
      <c r="E75" s="69">
        <v>61000</v>
      </c>
    </row>
    <row r="76" spans="1:5" ht="34.200000000000003">
      <c r="A76" s="46" t="s">
        <v>29</v>
      </c>
      <c r="B76" s="68" t="s">
        <v>65</v>
      </c>
      <c r="C76" s="68" t="s">
        <v>66</v>
      </c>
      <c r="D76" s="68" t="s">
        <v>30</v>
      </c>
      <c r="E76" s="76">
        <v>19500</v>
      </c>
    </row>
    <row r="77" spans="1:5">
      <c r="A77" s="46" t="s">
        <v>31</v>
      </c>
      <c r="B77" s="68" t="s">
        <v>65</v>
      </c>
      <c r="C77" s="68" t="s">
        <v>66</v>
      </c>
      <c r="D77" s="68" t="s">
        <v>30</v>
      </c>
      <c r="E77" s="69">
        <v>19500</v>
      </c>
    </row>
    <row r="78" spans="1:5" ht="24">
      <c r="A78" s="54" t="s">
        <v>181</v>
      </c>
      <c r="B78" s="68" t="s">
        <v>65</v>
      </c>
      <c r="C78" s="68" t="s">
        <v>66</v>
      </c>
      <c r="D78" s="68" t="s">
        <v>171</v>
      </c>
      <c r="E78" s="69">
        <v>15306</v>
      </c>
    </row>
    <row r="79" spans="1:5" ht="24">
      <c r="A79" s="54" t="s">
        <v>182</v>
      </c>
      <c r="B79" s="68" t="s">
        <v>65</v>
      </c>
      <c r="C79" s="68" t="s">
        <v>66</v>
      </c>
      <c r="D79" s="68" t="s">
        <v>176</v>
      </c>
      <c r="E79" s="69">
        <v>15306</v>
      </c>
    </row>
    <row r="80" spans="1:5" ht="22.8">
      <c r="A80" s="46" t="s">
        <v>33</v>
      </c>
      <c r="B80" s="68" t="s">
        <v>65</v>
      </c>
      <c r="C80" s="68" t="s">
        <v>66</v>
      </c>
      <c r="D80" s="68" t="s">
        <v>34</v>
      </c>
      <c r="E80" s="76">
        <v>3000</v>
      </c>
    </row>
    <row r="81" spans="1:5" ht="22.95" customHeight="1">
      <c r="A81" s="46" t="s">
        <v>35</v>
      </c>
      <c r="B81" s="68" t="s">
        <v>65</v>
      </c>
      <c r="C81" s="68" t="s">
        <v>66</v>
      </c>
      <c r="D81" s="68" t="s">
        <v>34</v>
      </c>
      <c r="E81" s="69">
        <v>3000</v>
      </c>
    </row>
    <row r="82" spans="1:5" ht="22.8">
      <c r="A82" s="46" t="s">
        <v>37</v>
      </c>
      <c r="B82" s="68" t="s">
        <v>65</v>
      </c>
      <c r="C82" s="68" t="s">
        <v>66</v>
      </c>
      <c r="D82" s="68" t="s">
        <v>5</v>
      </c>
      <c r="E82" s="76">
        <f>E83+E84</f>
        <v>12306</v>
      </c>
    </row>
    <row r="83" spans="1:5" ht="15" customHeight="1">
      <c r="A83" s="46" t="s">
        <v>38</v>
      </c>
      <c r="B83" s="68" t="s">
        <v>65</v>
      </c>
      <c r="C83" s="68" t="s">
        <v>66</v>
      </c>
      <c r="D83" s="68" t="s">
        <v>5</v>
      </c>
      <c r="E83" s="79">
        <v>5301</v>
      </c>
    </row>
    <row r="84" spans="1:5">
      <c r="A84" s="46" t="s">
        <v>45</v>
      </c>
      <c r="B84" s="68" t="s">
        <v>65</v>
      </c>
      <c r="C84" s="68" t="s">
        <v>66</v>
      </c>
      <c r="D84" s="68" t="s">
        <v>5</v>
      </c>
      <c r="E84" s="69">
        <v>7005</v>
      </c>
    </row>
    <row r="85" spans="1:5">
      <c r="A85" s="44" t="s">
        <v>185</v>
      </c>
      <c r="B85" s="64" t="s">
        <v>189</v>
      </c>
      <c r="C85" s="64"/>
      <c r="D85" s="64"/>
      <c r="E85" s="78">
        <v>410000</v>
      </c>
    </row>
    <row r="86" spans="1:5" ht="24">
      <c r="A86" s="45" t="s">
        <v>67</v>
      </c>
      <c r="B86" s="66" t="s">
        <v>68</v>
      </c>
      <c r="C86" s="66" t="s">
        <v>12</v>
      </c>
      <c r="D86" s="66" t="s">
        <v>3</v>
      </c>
      <c r="E86" s="70">
        <f>E87</f>
        <v>410000</v>
      </c>
    </row>
    <row r="87" spans="1:5" ht="22.8">
      <c r="A87" s="47" t="s">
        <v>143</v>
      </c>
      <c r="B87" s="73" t="s">
        <v>68</v>
      </c>
      <c r="C87" s="73" t="s">
        <v>12</v>
      </c>
      <c r="D87" s="73" t="s">
        <v>3</v>
      </c>
      <c r="E87" s="74">
        <f>E88</f>
        <v>410000</v>
      </c>
    </row>
    <row r="88" spans="1:5" ht="22.8">
      <c r="A88" s="46" t="s">
        <v>144</v>
      </c>
      <c r="B88" s="68" t="s">
        <v>68</v>
      </c>
      <c r="C88" s="68" t="s">
        <v>12</v>
      </c>
      <c r="D88" s="68" t="s">
        <v>3</v>
      </c>
      <c r="E88" s="76">
        <f>E91+E92+E96</f>
        <v>410000</v>
      </c>
    </row>
    <row r="89" spans="1:5">
      <c r="A89" s="46" t="s">
        <v>69</v>
      </c>
      <c r="B89" s="68" t="s">
        <v>68</v>
      </c>
      <c r="C89" s="68" t="s">
        <v>70</v>
      </c>
      <c r="D89" s="68" t="s">
        <v>3</v>
      </c>
      <c r="E89" s="76">
        <v>200000</v>
      </c>
    </row>
    <row r="90" spans="1:5" ht="22.8">
      <c r="A90" s="46" t="s">
        <v>37</v>
      </c>
      <c r="B90" s="68" t="s">
        <v>68</v>
      </c>
      <c r="C90" s="68" t="s">
        <v>70</v>
      </c>
      <c r="D90" s="68" t="s">
        <v>5</v>
      </c>
      <c r="E90" s="76">
        <v>200000</v>
      </c>
    </row>
    <row r="91" spans="1:5">
      <c r="A91" s="47" t="s">
        <v>42</v>
      </c>
      <c r="B91" s="73" t="s">
        <v>68</v>
      </c>
      <c r="C91" s="73" t="s">
        <v>70</v>
      </c>
      <c r="D91" s="73" t="s">
        <v>5</v>
      </c>
      <c r="E91" s="74">
        <v>200000</v>
      </c>
    </row>
    <row r="92" spans="1:5" ht="22.8">
      <c r="A92" s="46" t="s">
        <v>191</v>
      </c>
      <c r="B92" s="68" t="s">
        <v>68</v>
      </c>
      <c r="C92" s="68" t="s">
        <v>190</v>
      </c>
      <c r="D92" s="68" t="s">
        <v>3</v>
      </c>
      <c r="E92" s="79">
        <f>E93</f>
        <v>160000</v>
      </c>
    </row>
    <row r="93" spans="1:5" ht="22.8">
      <c r="A93" s="46" t="s">
        <v>37</v>
      </c>
      <c r="B93" s="68" t="s">
        <v>68</v>
      </c>
      <c r="C93" s="68" t="s">
        <v>190</v>
      </c>
      <c r="D93" s="68" t="s">
        <v>5</v>
      </c>
      <c r="E93" s="79">
        <f>E94+E95</f>
        <v>160000</v>
      </c>
    </row>
    <row r="94" spans="1:5">
      <c r="A94" s="47" t="s">
        <v>160</v>
      </c>
      <c r="B94" s="73" t="s">
        <v>68</v>
      </c>
      <c r="C94" s="73" t="s">
        <v>190</v>
      </c>
      <c r="D94" s="73" t="s">
        <v>5</v>
      </c>
      <c r="E94" s="79">
        <v>80000</v>
      </c>
    </row>
    <row r="95" spans="1:5" ht="34.200000000000003">
      <c r="A95" s="47" t="s">
        <v>162</v>
      </c>
      <c r="B95" s="73" t="s">
        <v>68</v>
      </c>
      <c r="C95" s="73" t="s">
        <v>190</v>
      </c>
      <c r="D95" s="73" t="s">
        <v>5</v>
      </c>
      <c r="E95" s="79">
        <v>80000</v>
      </c>
    </row>
    <row r="96" spans="1:5">
      <c r="A96" s="46" t="s">
        <v>71</v>
      </c>
      <c r="B96" s="68" t="s">
        <v>68</v>
      </c>
      <c r="C96" s="68" t="s">
        <v>72</v>
      </c>
      <c r="D96" s="68" t="s">
        <v>3</v>
      </c>
      <c r="E96" s="76">
        <v>50000</v>
      </c>
    </row>
    <row r="97" spans="1:5" ht="22.8">
      <c r="A97" s="46" t="s">
        <v>37</v>
      </c>
      <c r="B97" s="68" t="s">
        <v>68</v>
      </c>
      <c r="C97" s="68" t="s">
        <v>72</v>
      </c>
      <c r="D97" s="68" t="s">
        <v>5</v>
      </c>
      <c r="E97" s="76">
        <v>50000</v>
      </c>
    </row>
    <row r="98" spans="1:5">
      <c r="A98" s="46" t="s">
        <v>42</v>
      </c>
      <c r="B98" s="68" t="s">
        <v>68</v>
      </c>
      <c r="C98" s="68" t="s">
        <v>72</v>
      </c>
      <c r="D98" s="68" t="s">
        <v>5</v>
      </c>
      <c r="E98" s="76">
        <v>50000</v>
      </c>
    </row>
    <row r="99" spans="1:5">
      <c r="A99" s="44" t="s">
        <v>192</v>
      </c>
      <c r="B99" s="64" t="s">
        <v>195</v>
      </c>
      <c r="C99" s="64"/>
      <c r="D99" s="64"/>
      <c r="E99" s="65">
        <f>E100</f>
        <v>100000</v>
      </c>
    </row>
    <row r="100" spans="1:5">
      <c r="A100" s="43" t="s">
        <v>73</v>
      </c>
      <c r="B100" s="62" t="s">
        <v>74</v>
      </c>
      <c r="C100" s="62"/>
      <c r="D100" s="62"/>
      <c r="E100" s="63">
        <v>100000</v>
      </c>
    </row>
    <row r="101" spans="1:5" ht="24">
      <c r="A101" s="45" t="s">
        <v>145</v>
      </c>
      <c r="B101" s="66" t="s">
        <v>74</v>
      </c>
      <c r="C101" s="66" t="s">
        <v>12</v>
      </c>
      <c r="D101" s="66" t="s">
        <v>3</v>
      </c>
      <c r="E101" s="70">
        <v>100000</v>
      </c>
    </row>
    <row r="102" spans="1:5" ht="35.4">
      <c r="A102" s="16" t="s">
        <v>146</v>
      </c>
      <c r="B102" s="71" t="s">
        <v>74</v>
      </c>
      <c r="C102" s="71" t="s">
        <v>197</v>
      </c>
      <c r="D102" s="71" t="s">
        <v>3</v>
      </c>
      <c r="E102" s="76">
        <v>100000</v>
      </c>
    </row>
    <row r="103" spans="1:5">
      <c r="A103" s="58" t="s">
        <v>196</v>
      </c>
      <c r="B103" s="71" t="s">
        <v>74</v>
      </c>
      <c r="C103" s="71" t="s">
        <v>198</v>
      </c>
      <c r="D103" s="71" t="s">
        <v>3</v>
      </c>
      <c r="E103" s="76">
        <v>100000</v>
      </c>
    </row>
    <row r="104" spans="1:5" ht="24">
      <c r="A104" s="54" t="s">
        <v>181</v>
      </c>
      <c r="B104" s="71" t="s">
        <v>74</v>
      </c>
      <c r="C104" s="71" t="s">
        <v>198</v>
      </c>
      <c r="D104" s="71" t="s">
        <v>171</v>
      </c>
      <c r="E104" s="76">
        <v>100000</v>
      </c>
    </row>
    <row r="105" spans="1:5" ht="31.95" customHeight="1">
      <c r="A105" s="54" t="s">
        <v>182</v>
      </c>
      <c r="B105" s="71" t="s">
        <v>74</v>
      </c>
      <c r="C105" s="71" t="s">
        <v>198</v>
      </c>
      <c r="D105" s="71" t="s">
        <v>176</v>
      </c>
      <c r="E105" s="76">
        <v>100000</v>
      </c>
    </row>
    <row r="106" spans="1:5">
      <c r="A106" s="46" t="s">
        <v>227</v>
      </c>
      <c r="B106" s="68" t="s">
        <v>74</v>
      </c>
      <c r="C106" s="68" t="s">
        <v>228</v>
      </c>
      <c r="D106" s="68" t="s">
        <v>5</v>
      </c>
      <c r="E106" s="76">
        <v>100000</v>
      </c>
    </row>
    <row r="107" spans="1:5" ht="22.8">
      <c r="A107" s="46" t="s">
        <v>37</v>
      </c>
      <c r="B107" s="68" t="s">
        <v>74</v>
      </c>
      <c r="C107" s="68" t="s">
        <v>228</v>
      </c>
      <c r="D107" s="68" t="s">
        <v>5</v>
      </c>
      <c r="E107" s="76">
        <v>100000</v>
      </c>
    </row>
    <row r="108" spans="1:5">
      <c r="A108" s="46" t="s">
        <v>42</v>
      </c>
      <c r="B108" s="68" t="s">
        <v>74</v>
      </c>
      <c r="C108" s="68" t="s">
        <v>228</v>
      </c>
      <c r="D108" s="68" t="s">
        <v>5</v>
      </c>
      <c r="E108" s="76">
        <v>100000</v>
      </c>
    </row>
    <row r="109" spans="1:5">
      <c r="A109" s="44" t="s">
        <v>193</v>
      </c>
      <c r="B109" s="64" t="s">
        <v>194</v>
      </c>
      <c r="C109" s="64"/>
      <c r="D109" s="64"/>
      <c r="E109" s="65">
        <f>E110+E146</f>
        <v>4798360</v>
      </c>
    </row>
    <row r="110" spans="1:5">
      <c r="A110" s="45" t="s">
        <v>77</v>
      </c>
      <c r="B110" s="66" t="s">
        <v>78</v>
      </c>
      <c r="C110" s="66" t="s">
        <v>12</v>
      </c>
      <c r="D110" s="66" t="s">
        <v>3</v>
      </c>
      <c r="E110" s="80">
        <f>E111</f>
        <v>2365000</v>
      </c>
    </row>
    <row r="111" spans="1:5" ht="34.200000000000003">
      <c r="A111" s="46" t="s">
        <v>147</v>
      </c>
      <c r="B111" s="68" t="s">
        <v>78</v>
      </c>
      <c r="C111" s="68" t="s">
        <v>12</v>
      </c>
      <c r="D111" s="68" t="s">
        <v>3</v>
      </c>
      <c r="E111" s="76">
        <f>E112+E118+E132+E136+E141</f>
        <v>2365000</v>
      </c>
    </row>
    <row r="112" spans="1:5">
      <c r="A112" s="46" t="s">
        <v>148</v>
      </c>
      <c r="B112" s="68" t="s">
        <v>78</v>
      </c>
      <c r="C112" s="68" t="s">
        <v>12</v>
      </c>
      <c r="D112" s="68" t="s">
        <v>3</v>
      </c>
      <c r="E112" s="76">
        <v>0</v>
      </c>
    </row>
    <row r="113" spans="1:5" ht="22.8">
      <c r="A113" s="46" t="s">
        <v>79</v>
      </c>
      <c r="B113" s="68" t="s">
        <v>78</v>
      </c>
      <c r="C113" s="68" t="s">
        <v>80</v>
      </c>
      <c r="D113" s="68" t="s">
        <v>3</v>
      </c>
      <c r="E113" s="76">
        <v>0</v>
      </c>
    </row>
    <row r="114" spans="1:5" ht="24">
      <c r="A114" s="54" t="s">
        <v>181</v>
      </c>
      <c r="B114" s="68" t="s">
        <v>78</v>
      </c>
      <c r="C114" s="68" t="s">
        <v>80</v>
      </c>
      <c r="D114" s="68" t="s">
        <v>171</v>
      </c>
      <c r="E114" s="76">
        <v>0</v>
      </c>
    </row>
    <row r="115" spans="1:5" ht="33" customHeight="1">
      <c r="A115" s="54" t="s">
        <v>182</v>
      </c>
      <c r="B115" s="68" t="s">
        <v>78</v>
      </c>
      <c r="C115" s="68" t="s">
        <v>80</v>
      </c>
      <c r="D115" s="68" t="s">
        <v>176</v>
      </c>
      <c r="E115" s="76">
        <v>0</v>
      </c>
    </row>
    <row r="116" spans="1:5" ht="22.8">
      <c r="A116" s="46" t="s">
        <v>37</v>
      </c>
      <c r="B116" s="68" t="s">
        <v>78</v>
      </c>
      <c r="C116" s="68" t="s">
        <v>80</v>
      </c>
      <c r="D116" s="68" t="s">
        <v>5</v>
      </c>
      <c r="E116" s="76">
        <v>0</v>
      </c>
    </row>
    <row r="117" spans="1:5">
      <c r="A117" s="46" t="s">
        <v>42</v>
      </c>
      <c r="B117" s="68" t="s">
        <v>78</v>
      </c>
      <c r="C117" s="68" t="s">
        <v>80</v>
      </c>
      <c r="D117" s="68" t="s">
        <v>5</v>
      </c>
      <c r="E117" s="69">
        <v>0</v>
      </c>
    </row>
    <row r="118" spans="1:5" ht="22.8">
      <c r="A118" s="46" t="s">
        <v>81</v>
      </c>
      <c r="B118" s="68" t="s">
        <v>78</v>
      </c>
      <c r="C118" s="68" t="s">
        <v>82</v>
      </c>
      <c r="D118" s="68" t="s">
        <v>3</v>
      </c>
      <c r="E118" s="76">
        <f>E121</f>
        <v>2260000</v>
      </c>
    </row>
    <row r="119" spans="1:5" ht="24">
      <c r="A119" s="54" t="s">
        <v>181</v>
      </c>
      <c r="B119" s="68" t="s">
        <v>78</v>
      </c>
      <c r="C119" s="68" t="s">
        <v>82</v>
      </c>
      <c r="D119" s="68" t="s">
        <v>171</v>
      </c>
      <c r="E119" s="76">
        <f>E120</f>
        <v>2260000</v>
      </c>
    </row>
    <row r="120" spans="1:5" ht="24">
      <c r="A120" s="54" t="s">
        <v>182</v>
      </c>
      <c r="B120" s="68" t="s">
        <v>78</v>
      </c>
      <c r="C120" s="68" t="s">
        <v>82</v>
      </c>
      <c r="D120" s="68" t="s">
        <v>176</v>
      </c>
      <c r="E120" s="76">
        <f>E121</f>
        <v>2260000</v>
      </c>
    </row>
    <row r="121" spans="1:5" ht="22.8">
      <c r="A121" s="46" t="s">
        <v>37</v>
      </c>
      <c r="B121" s="68" t="s">
        <v>78</v>
      </c>
      <c r="C121" s="68" t="s">
        <v>82</v>
      </c>
      <c r="D121" s="68" t="s">
        <v>5</v>
      </c>
      <c r="E121" s="76">
        <f>E122</f>
        <v>2260000</v>
      </c>
    </row>
    <row r="122" spans="1:5">
      <c r="A122" s="46" t="s">
        <v>40</v>
      </c>
      <c r="B122" s="68" t="s">
        <v>78</v>
      </c>
      <c r="C122" s="68" t="s">
        <v>82</v>
      </c>
      <c r="D122" s="68" t="s">
        <v>5</v>
      </c>
      <c r="E122" s="69">
        <f>E123+E124</f>
        <v>2260000</v>
      </c>
    </row>
    <row r="123" spans="1:5">
      <c r="A123" s="46" t="s">
        <v>201</v>
      </c>
      <c r="B123" s="68" t="s">
        <v>78</v>
      </c>
      <c r="C123" s="68" t="s">
        <v>82</v>
      </c>
      <c r="D123" s="68" t="s">
        <v>5</v>
      </c>
      <c r="E123" s="69">
        <v>1560000</v>
      </c>
    </row>
    <row r="124" spans="1:5">
      <c r="A124" s="46" t="s">
        <v>230</v>
      </c>
      <c r="B124" s="68" t="s">
        <v>78</v>
      </c>
      <c r="C124" s="68" t="s">
        <v>82</v>
      </c>
      <c r="D124" s="68" t="s">
        <v>5</v>
      </c>
      <c r="E124" s="69">
        <v>700000</v>
      </c>
    </row>
    <row r="125" spans="1:5" ht="22.8">
      <c r="A125" s="46" t="s">
        <v>149</v>
      </c>
      <c r="B125" s="68" t="s">
        <v>78</v>
      </c>
      <c r="C125" s="68" t="s">
        <v>84</v>
      </c>
      <c r="D125" s="68" t="s">
        <v>3</v>
      </c>
      <c r="E125" s="76">
        <v>0</v>
      </c>
    </row>
    <row r="126" spans="1:5">
      <c r="A126" s="46" t="s">
        <v>150</v>
      </c>
      <c r="B126" s="68" t="s">
        <v>78</v>
      </c>
      <c r="C126" s="68" t="s">
        <v>84</v>
      </c>
      <c r="D126" s="68" t="s">
        <v>3</v>
      </c>
      <c r="E126" s="76">
        <v>0</v>
      </c>
    </row>
    <row r="127" spans="1:5">
      <c r="A127" s="46" t="s">
        <v>83</v>
      </c>
      <c r="B127" s="68" t="s">
        <v>78</v>
      </c>
      <c r="C127" s="68" t="s">
        <v>84</v>
      </c>
      <c r="D127" s="68" t="s">
        <v>3</v>
      </c>
      <c r="E127" s="76">
        <v>0</v>
      </c>
    </row>
    <row r="128" spans="1:5" ht="24">
      <c r="A128" s="54" t="s">
        <v>181</v>
      </c>
      <c r="B128" s="68" t="s">
        <v>78</v>
      </c>
      <c r="C128" s="68" t="s">
        <v>84</v>
      </c>
      <c r="D128" s="68" t="s">
        <v>171</v>
      </c>
      <c r="E128" s="76">
        <v>0</v>
      </c>
    </row>
    <row r="129" spans="1:5" ht="24">
      <c r="A129" s="54" t="s">
        <v>182</v>
      </c>
      <c r="B129" s="68" t="s">
        <v>78</v>
      </c>
      <c r="C129" s="68" t="s">
        <v>84</v>
      </c>
      <c r="D129" s="68" t="s">
        <v>176</v>
      </c>
      <c r="E129" s="76">
        <v>0</v>
      </c>
    </row>
    <row r="130" spans="1:5" ht="23.4" customHeight="1">
      <c r="A130" s="46" t="s">
        <v>37</v>
      </c>
      <c r="B130" s="68" t="s">
        <v>78</v>
      </c>
      <c r="C130" s="68" t="s">
        <v>84</v>
      </c>
      <c r="D130" s="68" t="s">
        <v>5</v>
      </c>
      <c r="E130" s="76">
        <v>0</v>
      </c>
    </row>
    <row r="131" spans="1:5">
      <c r="A131" s="46" t="s">
        <v>42</v>
      </c>
      <c r="B131" s="68" t="s">
        <v>78</v>
      </c>
      <c r="C131" s="68" t="s">
        <v>84</v>
      </c>
      <c r="D131" s="68" t="s">
        <v>5</v>
      </c>
      <c r="E131" s="69">
        <v>0</v>
      </c>
    </row>
    <row r="132" spans="1:5" ht="34.200000000000003">
      <c r="A132" s="46" t="s">
        <v>85</v>
      </c>
      <c r="B132" s="68" t="s">
        <v>78</v>
      </c>
      <c r="C132" s="68" t="s">
        <v>84</v>
      </c>
      <c r="D132" s="68" t="s">
        <v>1</v>
      </c>
      <c r="E132" s="69">
        <v>70000</v>
      </c>
    </row>
    <row r="133" spans="1:5" ht="22.8">
      <c r="A133" s="46" t="s">
        <v>86</v>
      </c>
      <c r="B133" s="68" t="s">
        <v>78</v>
      </c>
      <c r="C133" s="68" t="s">
        <v>84</v>
      </c>
      <c r="D133" s="68" t="s">
        <v>1</v>
      </c>
      <c r="E133" s="69">
        <v>70000</v>
      </c>
    </row>
    <row r="134" spans="1:5" ht="34.200000000000003">
      <c r="A134" s="46" t="s">
        <v>87</v>
      </c>
      <c r="B134" s="68" t="s">
        <v>78</v>
      </c>
      <c r="C134" s="68" t="s">
        <v>84</v>
      </c>
      <c r="D134" s="68" t="s">
        <v>88</v>
      </c>
      <c r="E134" s="69">
        <v>70000</v>
      </c>
    </row>
    <row r="135" spans="1:5" ht="22.8">
      <c r="A135" s="46" t="s">
        <v>86</v>
      </c>
      <c r="B135" s="68" t="s">
        <v>78</v>
      </c>
      <c r="C135" s="68" t="s">
        <v>84</v>
      </c>
      <c r="D135" s="68" t="s">
        <v>88</v>
      </c>
      <c r="E135" s="69">
        <v>70000</v>
      </c>
    </row>
    <row r="136" spans="1:5" ht="22.8">
      <c r="A136" s="46" t="s">
        <v>89</v>
      </c>
      <c r="B136" s="68" t="s">
        <v>78</v>
      </c>
      <c r="C136" s="68" t="s">
        <v>90</v>
      </c>
      <c r="D136" s="68" t="s">
        <v>3</v>
      </c>
      <c r="E136" s="76">
        <v>35000</v>
      </c>
    </row>
    <row r="137" spans="1:5" ht="34.200000000000003">
      <c r="A137" s="46" t="s">
        <v>85</v>
      </c>
      <c r="B137" s="68" t="s">
        <v>78</v>
      </c>
      <c r="C137" s="68" t="s">
        <v>90</v>
      </c>
      <c r="D137" s="68" t="s">
        <v>1</v>
      </c>
      <c r="E137" s="76">
        <v>35000</v>
      </c>
    </row>
    <row r="138" spans="1:5" ht="22.8">
      <c r="A138" s="46" t="s">
        <v>86</v>
      </c>
      <c r="B138" s="68" t="s">
        <v>78</v>
      </c>
      <c r="C138" s="68" t="s">
        <v>90</v>
      </c>
      <c r="D138" s="68" t="s">
        <v>1</v>
      </c>
      <c r="E138" s="76">
        <v>35000</v>
      </c>
    </row>
    <row r="139" spans="1:5" ht="34.200000000000003">
      <c r="A139" s="46" t="s">
        <v>87</v>
      </c>
      <c r="B139" s="68" t="s">
        <v>78</v>
      </c>
      <c r="C139" s="68" t="s">
        <v>90</v>
      </c>
      <c r="D139" s="68" t="s">
        <v>88</v>
      </c>
      <c r="E139" s="76">
        <v>35000</v>
      </c>
    </row>
    <row r="140" spans="1:5" ht="22.8">
      <c r="A140" s="46" t="s">
        <v>86</v>
      </c>
      <c r="B140" s="68" t="s">
        <v>78</v>
      </c>
      <c r="C140" s="68" t="s">
        <v>90</v>
      </c>
      <c r="D140" s="68" t="s">
        <v>88</v>
      </c>
      <c r="E140" s="76">
        <v>35000</v>
      </c>
    </row>
    <row r="141" spans="1:5" ht="20.399999999999999" customHeight="1">
      <c r="A141" s="46" t="s">
        <v>91</v>
      </c>
      <c r="B141" s="68" t="s">
        <v>78</v>
      </c>
      <c r="C141" s="68" t="s">
        <v>92</v>
      </c>
      <c r="D141" s="68" t="s">
        <v>3</v>
      </c>
      <c r="E141" s="76">
        <f>E144</f>
        <v>0</v>
      </c>
    </row>
    <row r="142" spans="1:5" ht="24">
      <c r="A142" s="54" t="s">
        <v>181</v>
      </c>
      <c r="B142" s="68" t="s">
        <v>78</v>
      </c>
      <c r="C142" s="68" t="s">
        <v>92</v>
      </c>
      <c r="D142" s="68" t="s">
        <v>171</v>
      </c>
      <c r="E142" s="76">
        <f>E143</f>
        <v>0</v>
      </c>
    </row>
    <row r="143" spans="1:5" ht="24">
      <c r="A143" s="54" t="s">
        <v>182</v>
      </c>
      <c r="B143" s="68" t="s">
        <v>78</v>
      </c>
      <c r="C143" s="68" t="s">
        <v>92</v>
      </c>
      <c r="D143" s="68" t="s">
        <v>176</v>
      </c>
      <c r="E143" s="76">
        <f>E144</f>
        <v>0</v>
      </c>
    </row>
    <row r="144" spans="1:5" ht="22.8">
      <c r="A144" s="46" t="s">
        <v>37</v>
      </c>
      <c r="B144" s="68" t="s">
        <v>78</v>
      </c>
      <c r="C144" s="68" t="s">
        <v>92</v>
      </c>
      <c r="D144" s="68" t="s">
        <v>5</v>
      </c>
      <c r="E144" s="76">
        <f>E145</f>
        <v>0</v>
      </c>
    </row>
    <row r="145" spans="1:5">
      <c r="A145" s="46" t="s">
        <v>38</v>
      </c>
      <c r="B145" s="68" t="s">
        <v>78</v>
      </c>
      <c r="C145" s="68" t="s">
        <v>92</v>
      </c>
      <c r="D145" s="68" t="s">
        <v>5</v>
      </c>
      <c r="E145" s="69">
        <v>0</v>
      </c>
    </row>
    <row r="146" spans="1:5" ht="21.6" customHeight="1">
      <c r="A146" s="44" t="s">
        <v>93</v>
      </c>
      <c r="B146" s="64" t="s">
        <v>94</v>
      </c>
      <c r="C146" s="64"/>
      <c r="D146" s="64"/>
      <c r="E146" s="65">
        <f>E147</f>
        <v>2433360</v>
      </c>
    </row>
    <row r="147" spans="1:5" ht="22.8">
      <c r="A147" s="46" t="s">
        <v>151</v>
      </c>
      <c r="B147" s="71" t="s">
        <v>94</v>
      </c>
      <c r="C147" s="71" t="s">
        <v>12</v>
      </c>
      <c r="D147" s="71" t="s">
        <v>3</v>
      </c>
      <c r="E147" s="76">
        <f>E148</f>
        <v>2433360</v>
      </c>
    </row>
    <row r="148" spans="1:5" ht="34.200000000000003">
      <c r="A148" s="46" t="s">
        <v>152</v>
      </c>
      <c r="B148" s="71" t="s">
        <v>94</v>
      </c>
      <c r="C148" s="71" t="s">
        <v>12</v>
      </c>
      <c r="D148" s="71" t="s">
        <v>3</v>
      </c>
      <c r="E148" s="76">
        <f>E149+E154+E160+E169+E175+E180+E185</f>
        <v>2433360</v>
      </c>
    </row>
    <row r="149" spans="1:5" ht="24">
      <c r="A149" s="43" t="s">
        <v>95</v>
      </c>
      <c r="B149" s="68" t="s">
        <v>94</v>
      </c>
      <c r="C149" s="68" t="s">
        <v>96</v>
      </c>
      <c r="D149" s="68" t="s">
        <v>3</v>
      </c>
      <c r="E149" s="76">
        <v>100000</v>
      </c>
    </row>
    <row r="150" spans="1:5" ht="24">
      <c r="A150" s="54" t="s">
        <v>181</v>
      </c>
      <c r="B150" s="68" t="s">
        <v>94</v>
      </c>
      <c r="C150" s="68" t="s">
        <v>96</v>
      </c>
      <c r="D150" s="68" t="s">
        <v>171</v>
      </c>
      <c r="E150" s="76">
        <f>E151</f>
        <v>100000</v>
      </c>
    </row>
    <row r="151" spans="1:5" ht="36" customHeight="1">
      <c r="A151" s="54" t="s">
        <v>182</v>
      </c>
      <c r="B151" s="68" t="s">
        <v>94</v>
      </c>
      <c r="C151" s="68" t="s">
        <v>96</v>
      </c>
      <c r="D151" s="68" t="s">
        <v>176</v>
      </c>
      <c r="E151" s="76">
        <f>E152</f>
        <v>100000</v>
      </c>
    </row>
    <row r="152" spans="1:5" ht="22.8">
      <c r="A152" s="46" t="s">
        <v>37</v>
      </c>
      <c r="B152" s="68" t="s">
        <v>94</v>
      </c>
      <c r="C152" s="68" t="s">
        <v>96</v>
      </c>
      <c r="D152" s="68" t="s">
        <v>5</v>
      </c>
      <c r="E152" s="76">
        <v>100000</v>
      </c>
    </row>
    <row r="153" spans="1:5">
      <c r="A153" s="46" t="s">
        <v>38</v>
      </c>
      <c r="B153" s="68" t="s">
        <v>94</v>
      </c>
      <c r="C153" s="68" t="s">
        <v>96</v>
      </c>
      <c r="D153" s="68" t="s">
        <v>5</v>
      </c>
      <c r="E153" s="76">
        <v>100000</v>
      </c>
    </row>
    <row r="154" spans="1:5">
      <c r="A154" s="43" t="s">
        <v>97</v>
      </c>
      <c r="B154" s="68" t="s">
        <v>94</v>
      </c>
      <c r="C154" s="68" t="s">
        <v>98</v>
      </c>
      <c r="D154" s="68" t="s">
        <v>3</v>
      </c>
      <c r="E154" s="76">
        <f>E157</f>
        <v>180000</v>
      </c>
    </row>
    <row r="155" spans="1:5" ht="24">
      <c r="A155" s="54" t="s">
        <v>181</v>
      </c>
      <c r="B155" s="68" t="s">
        <v>94</v>
      </c>
      <c r="C155" s="68" t="s">
        <v>98</v>
      </c>
      <c r="D155" s="68" t="s">
        <v>171</v>
      </c>
      <c r="E155" s="76">
        <v>180000</v>
      </c>
    </row>
    <row r="156" spans="1:5" ht="24">
      <c r="A156" s="54" t="s">
        <v>182</v>
      </c>
      <c r="B156" s="68" t="s">
        <v>94</v>
      </c>
      <c r="C156" s="68" t="s">
        <v>98</v>
      </c>
      <c r="D156" s="68" t="s">
        <v>176</v>
      </c>
      <c r="E156" s="76">
        <v>180000</v>
      </c>
    </row>
    <row r="157" spans="1:5" ht="22.8">
      <c r="A157" s="46" t="s">
        <v>37</v>
      </c>
      <c r="B157" s="68" t="s">
        <v>94</v>
      </c>
      <c r="C157" s="68" t="s">
        <v>98</v>
      </c>
      <c r="D157" s="68" t="s">
        <v>5</v>
      </c>
      <c r="E157" s="76">
        <f>E158+E159</f>
        <v>180000</v>
      </c>
    </row>
    <row r="158" spans="1:5">
      <c r="A158" s="46" t="s">
        <v>40</v>
      </c>
      <c r="B158" s="68" t="s">
        <v>94</v>
      </c>
      <c r="C158" s="68" t="s">
        <v>98</v>
      </c>
      <c r="D158" s="68" t="s">
        <v>5</v>
      </c>
      <c r="E158" s="76">
        <v>80000</v>
      </c>
    </row>
    <row r="159" spans="1:5">
      <c r="A159" s="46" t="s">
        <v>45</v>
      </c>
      <c r="B159" s="68" t="s">
        <v>94</v>
      </c>
      <c r="C159" s="68" t="s">
        <v>98</v>
      </c>
      <c r="D159" s="68" t="s">
        <v>5</v>
      </c>
      <c r="E159" s="76">
        <v>100000</v>
      </c>
    </row>
    <row r="160" spans="1:5">
      <c r="A160" s="43" t="s">
        <v>99</v>
      </c>
      <c r="B160" s="68" t="s">
        <v>94</v>
      </c>
      <c r="C160" s="68" t="s">
        <v>100</v>
      </c>
      <c r="D160" s="68" t="s">
        <v>3</v>
      </c>
      <c r="E160" s="76">
        <f>E163</f>
        <v>940000</v>
      </c>
    </row>
    <row r="161" spans="1:5" ht="24">
      <c r="A161" s="54" t="s">
        <v>181</v>
      </c>
      <c r="B161" s="68" t="s">
        <v>94</v>
      </c>
      <c r="C161" s="68" t="s">
        <v>100</v>
      </c>
      <c r="D161" s="68" t="s">
        <v>171</v>
      </c>
      <c r="E161" s="76">
        <f>E162</f>
        <v>940000</v>
      </c>
    </row>
    <row r="162" spans="1:5" ht="24">
      <c r="A162" s="54" t="s">
        <v>182</v>
      </c>
      <c r="B162" s="68" t="s">
        <v>94</v>
      </c>
      <c r="C162" s="68" t="s">
        <v>100</v>
      </c>
      <c r="D162" s="68" t="s">
        <v>176</v>
      </c>
      <c r="E162" s="76">
        <f>E163</f>
        <v>940000</v>
      </c>
    </row>
    <row r="163" spans="1:5" ht="22.8">
      <c r="A163" s="46" t="s">
        <v>37</v>
      </c>
      <c r="B163" s="68" t="s">
        <v>94</v>
      </c>
      <c r="C163" s="68" t="s">
        <v>100</v>
      </c>
      <c r="D163" s="68" t="s">
        <v>5</v>
      </c>
      <c r="E163" s="76">
        <f>E164+E165+E166+E167+E168</f>
        <v>940000</v>
      </c>
    </row>
    <row r="164" spans="1:5">
      <c r="A164" s="46" t="s">
        <v>163</v>
      </c>
      <c r="B164" s="68" t="s">
        <v>94</v>
      </c>
      <c r="C164" s="68" t="s">
        <v>100</v>
      </c>
      <c r="D164" s="68" t="s">
        <v>5</v>
      </c>
      <c r="E164" s="69">
        <v>10000</v>
      </c>
    </row>
    <row r="165" spans="1:5">
      <c r="A165" s="46" t="s">
        <v>40</v>
      </c>
      <c r="B165" s="68" t="s">
        <v>94</v>
      </c>
      <c r="C165" s="68" t="s">
        <v>100</v>
      </c>
      <c r="D165" s="68" t="s">
        <v>5</v>
      </c>
      <c r="E165" s="69">
        <v>300000</v>
      </c>
    </row>
    <row r="166" spans="1:5">
      <c r="A166" s="46" t="s">
        <v>42</v>
      </c>
      <c r="B166" s="68" t="s">
        <v>94</v>
      </c>
      <c r="C166" s="68" t="s">
        <v>100</v>
      </c>
      <c r="D166" s="68" t="s">
        <v>5</v>
      </c>
      <c r="E166" s="69">
        <v>200000</v>
      </c>
    </row>
    <row r="167" spans="1:5">
      <c r="A167" s="46" t="s">
        <v>136</v>
      </c>
      <c r="B167" s="68" t="s">
        <v>94</v>
      </c>
      <c r="C167" s="68" t="s">
        <v>100</v>
      </c>
      <c r="D167" s="68" t="s">
        <v>5</v>
      </c>
      <c r="E167" s="69">
        <v>180000</v>
      </c>
    </row>
    <row r="168" spans="1:5">
      <c r="A168" s="46" t="s">
        <v>45</v>
      </c>
      <c r="B168" s="68" t="s">
        <v>94</v>
      </c>
      <c r="C168" s="68" t="s">
        <v>100</v>
      </c>
      <c r="D168" s="68" t="s">
        <v>5</v>
      </c>
      <c r="E168" s="69">
        <v>250000</v>
      </c>
    </row>
    <row r="169" spans="1:5" ht="24">
      <c r="A169" s="43" t="s">
        <v>101</v>
      </c>
      <c r="B169" s="68" t="s">
        <v>94</v>
      </c>
      <c r="C169" s="68" t="s">
        <v>164</v>
      </c>
      <c r="D169" s="68" t="s">
        <v>3</v>
      </c>
      <c r="E169" s="76">
        <f>E172</f>
        <v>240000</v>
      </c>
    </row>
    <row r="170" spans="1:5" ht="24">
      <c r="A170" s="54" t="s">
        <v>181</v>
      </c>
      <c r="B170" s="68" t="s">
        <v>94</v>
      </c>
      <c r="C170" s="68" t="s">
        <v>164</v>
      </c>
      <c r="D170" s="68" t="s">
        <v>171</v>
      </c>
      <c r="E170" s="76">
        <f>E171</f>
        <v>240000</v>
      </c>
    </row>
    <row r="171" spans="1:5" ht="24">
      <c r="A171" s="54" t="s">
        <v>182</v>
      </c>
      <c r="B171" s="68" t="s">
        <v>94</v>
      </c>
      <c r="C171" s="68" t="s">
        <v>164</v>
      </c>
      <c r="D171" s="68" t="s">
        <v>176</v>
      </c>
      <c r="E171" s="76">
        <f>E172</f>
        <v>240000</v>
      </c>
    </row>
    <row r="172" spans="1:5" ht="22.8">
      <c r="A172" s="46" t="s">
        <v>37</v>
      </c>
      <c r="B172" s="68" t="s">
        <v>94</v>
      </c>
      <c r="C172" s="68" t="s">
        <v>164</v>
      </c>
      <c r="D172" s="68" t="s">
        <v>5</v>
      </c>
      <c r="E172" s="76">
        <f>E173+E174</f>
        <v>240000</v>
      </c>
    </row>
    <row r="173" spans="1:5">
      <c r="A173" s="46" t="s">
        <v>40</v>
      </c>
      <c r="B173" s="68" t="s">
        <v>94</v>
      </c>
      <c r="C173" s="68" t="s">
        <v>164</v>
      </c>
      <c r="D173" s="68" t="s">
        <v>5</v>
      </c>
      <c r="E173" s="69">
        <v>60000</v>
      </c>
    </row>
    <row r="174" spans="1:5" ht="22.8">
      <c r="A174" s="46" t="s">
        <v>37</v>
      </c>
      <c r="B174" s="68" t="s">
        <v>94</v>
      </c>
      <c r="C174" s="68" t="s">
        <v>164</v>
      </c>
      <c r="D174" s="68" t="s">
        <v>5</v>
      </c>
      <c r="E174" s="69">
        <v>180000</v>
      </c>
    </row>
    <row r="175" spans="1:5">
      <c r="A175" s="43" t="s">
        <v>199</v>
      </c>
      <c r="B175" s="68" t="s">
        <v>94</v>
      </c>
      <c r="C175" s="68" t="s">
        <v>165</v>
      </c>
      <c r="D175" s="68" t="s">
        <v>3</v>
      </c>
      <c r="E175" s="76">
        <f>E178</f>
        <v>0</v>
      </c>
    </row>
    <row r="176" spans="1:5" ht="24">
      <c r="A176" s="54" t="s">
        <v>181</v>
      </c>
      <c r="B176" s="68" t="s">
        <v>94</v>
      </c>
      <c r="C176" s="68" t="s">
        <v>165</v>
      </c>
      <c r="D176" s="68" t="s">
        <v>171</v>
      </c>
      <c r="E176" s="76">
        <v>0</v>
      </c>
    </row>
    <row r="177" spans="1:5" ht="24">
      <c r="A177" s="54" t="s">
        <v>182</v>
      </c>
      <c r="B177" s="68" t="s">
        <v>94</v>
      </c>
      <c r="C177" s="68" t="s">
        <v>165</v>
      </c>
      <c r="D177" s="68" t="s">
        <v>176</v>
      </c>
      <c r="E177" s="76">
        <v>0</v>
      </c>
    </row>
    <row r="178" spans="1:5" ht="22.8">
      <c r="A178" s="46" t="s">
        <v>37</v>
      </c>
      <c r="B178" s="68" t="s">
        <v>94</v>
      </c>
      <c r="C178" s="68" t="s">
        <v>165</v>
      </c>
      <c r="D178" s="68" t="s">
        <v>5</v>
      </c>
      <c r="E178" s="76">
        <f>E179</f>
        <v>0</v>
      </c>
    </row>
    <row r="179" spans="1:5">
      <c r="A179" s="46" t="s">
        <v>40</v>
      </c>
      <c r="B179" s="68" t="s">
        <v>94</v>
      </c>
      <c r="C179" s="68" t="s">
        <v>165</v>
      </c>
      <c r="D179" s="68" t="s">
        <v>5</v>
      </c>
      <c r="E179" s="69">
        <v>0</v>
      </c>
    </row>
    <row r="180" spans="1:5">
      <c r="A180" s="43" t="s">
        <v>102</v>
      </c>
      <c r="B180" s="68" t="s">
        <v>94</v>
      </c>
      <c r="C180" s="68" t="s">
        <v>103</v>
      </c>
      <c r="D180" s="68" t="s">
        <v>3</v>
      </c>
      <c r="E180" s="76">
        <v>120000</v>
      </c>
    </row>
    <row r="181" spans="1:5" ht="24">
      <c r="A181" s="54" t="s">
        <v>181</v>
      </c>
      <c r="B181" s="68" t="s">
        <v>94</v>
      </c>
      <c r="C181" s="68" t="s">
        <v>103</v>
      </c>
      <c r="D181" s="68" t="s">
        <v>171</v>
      </c>
      <c r="E181" s="76">
        <f>E182</f>
        <v>120000</v>
      </c>
    </row>
    <row r="182" spans="1:5" ht="24">
      <c r="A182" s="54" t="s">
        <v>182</v>
      </c>
      <c r="B182" s="68" t="s">
        <v>94</v>
      </c>
      <c r="C182" s="68" t="s">
        <v>103</v>
      </c>
      <c r="D182" s="68" t="s">
        <v>176</v>
      </c>
      <c r="E182" s="76">
        <f>E183</f>
        <v>120000</v>
      </c>
    </row>
    <row r="183" spans="1:5" ht="22.8">
      <c r="A183" s="46" t="s">
        <v>37</v>
      </c>
      <c r="B183" s="68" t="s">
        <v>94</v>
      </c>
      <c r="C183" s="68" t="s">
        <v>103</v>
      </c>
      <c r="D183" s="68" t="s">
        <v>5</v>
      </c>
      <c r="E183" s="76">
        <v>120000</v>
      </c>
    </row>
    <row r="184" spans="1:5">
      <c r="A184" s="46" t="s">
        <v>42</v>
      </c>
      <c r="B184" s="68" t="s">
        <v>94</v>
      </c>
      <c r="C184" s="68" t="s">
        <v>103</v>
      </c>
      <c r="D184" s="68" t="s">
        <v>5</v>
      </c>
      <c r="E184" s="76">
        <v>120000</v>
      </c>
    </row>
    <row r="185" spans="1:5">
      <c r="A185" s="43" t="s">
        <v>104</v>
      </c>
      <c r="B185" s="68" t="s">
        <v>94</v>
      </c>
      <c r="C185" s="68" t="s">
        <v>105</v>
      </c>
      <c r="D185" s="68" t="s">
        <v>3</v>
      </c>
      <c r="E185" s="76">
        <f>E188</f>
        <v>853360</v>
      </c>
    </row>
    <row r="186" spans="1:5" ht="24">
      <c r="A186" s="54" t="s">
        <v>181</v>
      </c>
      <c r="B186" s="68" t="s">
        <v>94</v>
      </c>
      <c r="C186" s="68" t="s">
        <v>105</v>
      </c>
      <c r="D186" s="68" t="s">
        <v>171</v>
      </c>
      <c r="E186" s="76">
        <f>E187</f>
        <v>853360</v>
      </c>
    </row>
    <row r="187" spans="1:5" ht="24">
      <c r="A187" s="54" t="s">
        <v>182</v>
      </c>
      <c r="B187" s="68" t="s">
        <v>94</v>
      </c>
      <c r="C187" s="68" t="s">
        <v>105</v>
      </c>
      <c r="D187" s="68" t="s">
        <v>176</v>
      </c>
      <c r="E187" s="76">
        <f>E188</f>
        <v>853360</v>
      </c>
    </row>
    <row r="188" spans="1:5" ht="22.8">
      <c r="A188" s="46" t="s">
        <v>37</v>
      </c>
      <c r="B188" s="68" t="s">
        <v>94</v>
      </c>
      <c r="C188" s="68" t="s">
        <v>105</v>
      </c>
      <c r="D188" s="68" t="s">
        <v>5</v>
      </c>
      <c r="E188" s="76">
        <f>E189+E190</f>
        <v>853360</v>
      </c>
    </row>
    <row r="189" spans="1:5">
      <c r="A189" s="46" t="s">
        <v>40</v>
      </c>
      <c r="B189" s="68" t="s">
        <v>94</v>
      </c>
      <c r="C189" s="68" t="s">
        <v>105</v>
      </c>
      <c r="D189" s="68" t="s">
        <v>5</v>
      </c>
      <c r="E189" s="69">
        <v>753360</v>
      </c>
    </row>
    <row r="190" spans="1:5" ht="22.8">
      <c r="A190" s="46" t="s">
        <v>37</v>
      </c>
      <c r="B190" s="68" t="s">
        <v>94</v>
      </c>
      <c r="C190" s="68" t="s">
        <v>105</v>
      </c>
      <c r="D190" s="68" t="s">
        <v>5</v>
      </c>
      <c r="E190" s="69">
        <v>100000</v>
      </c>
    </row>
    <row r="191" spans="1:5" ht="24">
      <c r="A191" s="44" t="s">
        <v>106</v>
      </c>
      <c r="B191" s="64" t="s">
        <v>107</v>
      </c>
      <c r="C191" s="64" t="s">
        <v>12</v>
      </c>
      <c r="D191" s="64" t="s">
        <v>3</v>
      </c>
      <c r="E191" s="65">
        <f>E194</f>
        <v>30000</v>
      </c>
    </row>
    <row r="192" spans="1:5" ht="34.200000000000003">
      <c r="A192" s="46" t="s">
        <v>137</v>
      </c>
      <c r="B192" s="68" t="s">
        <v>107</v>
      </c>
      <c r="C192" s="68" t="s">
        <v>12</v>
      </c>
      <c r="D192" s="68" t="s">
        <v>3</v>
      </c>
      <c r="E192" s="76">
        <f>E197</f>
        <v>30000</v>
      </c>
    </row>
    <row r="193" spans="1:5" ht="34.200000000000003">
      <c r="A193" s="46" t="s">
        <v>153</v>
      </c>
      <c r="B193" s="68" t="s">
        <v>107</v>
      </c>
      <c r="C193" s="68" t="s">
        <v>12</v>
      </c>
      <c r="D193" s="68" t="s">
        <v>3</v>
      </c>
      <c r="E193" s="76">
        <f>E198</f>
        <v>30000</v>
      </c>
    </row>
    <row r="194" spans="1:5" ht="22.8">
      <c r="A194" s="46" t="s">
        <v>108</v>
      </c>
      <c r="B194" s="68" t="s">
        <v>107</v>
      </c>
      <c r="C194" s="68" t="s">
        <v>109</v>
      </c>
      <c r="D194" s="68" t="s">
        <v>3</v>
      </c>
      <c r="E194" s="76">
        <f>E197</f>
        <v>30000</v>
      </c>
    </row>
    <row r="195" spans="1:5" ht="24">
      <c r="A195" s="54" t="s">
        <v>181</v>
      </c>
      <c r="B195" s="68" t="s">
        <v>107</v>
      </c>
      <c r="C195" s="68" t="s">
        <v>109</v>
      </c>
      <c r="D195" s="68" t="s">
        <v>171</v>
      </c>
      <c r="E195" s="76">
        <f>E196</f>
        <v>30000</v>
      </c>
    </row>
    <row r="196" spans="1:5" ht="24">
      <c r="A196" s="54" t="s">
        <v>182</v>
      </c>
      <c r="B196" s="68" t="s">
        <v>107</v>
      </c>
      <c r="C196" s="68" t="s">
        <v>109</v>
      </c>
      <c r="D196" s="68" t="s">
        <v>176</v>
      </c>
      <c r="E196" s="76">
        <f>E197</f>
        <v>30000</v>
      </c>
    </row>
    <row r="197" spans="1:5" ht="22.8">
      <c r="A197" s="46" t="s">
        <v>37</v>
      </c>
      <c r="B197" s="68" t="s">
        <v>107</v>
      </c>
      <c r="C197" s="68" t="s">
        <v>109</v>
      </c>
      <c r="D197" s="68" t="s">
        <v>5</v>
      </c>
      <c r="E197" s="76">
        <f>E198</f>
        <v>30000</v>
      </c>
    </row>
    <row r="198" spans="1:5">
      <c r="A198" s="46" t="s">
        <v>42</v>
      </c>
      <c r="B198" s="68" t="s">
        <v>107</v>
      </c>
      <c r="C198" s="68" t="s">
        <v>109</v>
      </c>
      <c r="D198" s="68" t="s">
        <v>5</v>
      </c>
      <c r="E198" s="69">
        <v>30000</v>
      </c>
    </row>
    <row r="199" spans="1:5">
      <c r="A199" s="44" t="s">
        <v>110</v>
      </c>
      <c r="B199" s="64" t="s">
        <v>111</v>
      </c>
      <c r="C199" s="64"/>
      <c r="D199" s="64"/>
      <c r="E199" s="65">
        <f>E200</f>
        <v>2964000</v>
      </c>
    </row>
    <row r="200" spans="1:5" ht="22.8">
      <c r="A200" s="46" t="s">
        <v>154</v>
      </c>
      <c r="B200" s="68" t="s">
        <v>111</v>
      </c>
      <c r="C200" s="68" t="s">
        <v>12</v>
      </c>
      <c r="D200" s="68" t="s">
        <v>3</v>
      </c>
      <c r="E200" s="76">
        <f>E201</f>
        <v>2964000</v>
      </c>
    </row>
    <row r="201" spans="1:5" ht="22.8">
      <c r="A201" s="46" t="s">
        <v>155</v>
      </c>
      <c r="B201" s="68" t="s">
        <v>111</v>
      </c>
      <c r="C201" s="68" t="s">
        <v>12</v>
      </c>
      <c r="D201" s="68" t="s">
        <v>3</v>
      </c>
      <c r="E201" s="76">
        <v>2964000</v>
      </c>
    </row>
    <row r="202" spans="1:5" ht="35.4">
      <c r="A202" s="61" t="s">
        <v>200</v>
      </c>
      <c r="B202" s="68" t="s">
        <v>111</v>
      </c>
      <c r="C202" s="68" t="s">
        <v>112</v>
      </c>
      <c r="D202" s="68" t="s">
        <v>3</v>
      </c>
      <c r="E202" s="76">
        <v>2964000</v>
      </c>
    </row>
    <row r="203" spans="1:5">
      <c r="A203" s="46" t="s">
        <v>113</v>
      </c>
      <c r="B203" s="68" t="s">
        <v>111</v>
      </c>
      <c r="C203" s="68" t="s">
        <v>112</v>
      </c>
      <c r="D203" s="68" t="s">
        <v>2</v>
      </c>
      <c r="E203" s="76">
        <v>2964000</v>
      </c>
    </row>
    <row r="204" spans="1:5" ht="22.8">
      <c r="A204" s="46" t="s">
        <v>114</v>
      </c>
      <c r="B204" s="68" t="s">
        <v>111</v>
      </c>
      <c r="C204" s="68" t="s">
        <v>112</v>
      </c>
      <c r="D204" s="68" t="s">
        <v>2</v>
      </c>
      <c r="E204" s="76">
        <v>2964000</v>
      </c>
    </row>
    <row r="205" spans="1:5">
      <c r="A205" s="44" t="s">
        <v>116</v>
      </c>
      <c r="B205" s="64" t="s">
        <v>117</v>
      </c>
      <c r="C205" s="64"/>
      <c r="D205" s="64"/>
      <c r="E205" s="65">
        <f>E206</f>
        <v>174360</v>
      </c>
    </row>
    <row r="206" spans="1:5" ht="22.8">
      <c r="A206" s="46" t="s">
        <v>156</v>
      </c>
      <c r="B206" s="68" t="s">
        <v>117</v>
      </c>
      <c r="C206" s="68" t="s">
        <v>12</v>
      </c>
      <c r="D206" s="68" t="s">
        <v>3</v>
      </c>
      <c r="E206" s="76">
        <f>E207</f>
        <v>174360</v>
      </c>
    </row>
    <row r="207" spans="1:5" ht="24">
      <c r="A207" s="16" t="s">
        <v>167</v>
      </c>
      <c r="B207" s="68" t="s">
        <v>117</v>
      </c>
      <c r="C207" s="68" t="s">
        <v>12</v>
      </c>
      <c r="D207" s="68" t="s">
        <v>3</v>
      </c>
      <c r="E207" s="76">
        <f>E208+E211+E214</f>
        <v>174360</v>
      </c>
    </row>
    <row r="208" spans="1:5">
      <c r="A208" s="46" t="s">
        <v>118</v>
      </c>
      <c r="B208" s="68" t="s">
        <v>117</v>
      </c>
      <c r="C208" s="68" t="s">
        <v>119</v>
      </c>
      <c r="D208" s="68" t="s">
        <v>3</v>
      </c>
      <c r="E208" s="76">
        <f>E209</f>
        <v>28000</v>
      </c>
    </row>
    <row r="209" spans="1:5">
      <c r="A209" s="46" t="s">
        <v>120</v>
      </c>
      <c r="B209" s="68" t="s">
        <v>117</v>
      </c>
      <c r="C209" s="68" t="s">
        <v>119</v>
      </c>
      <c r="D209" s="68" t="s">
        <v>121</v>
      </c>
      <c r="E209" s="76">
        <f>E210</f>
        <v>28000</v>
      </c>
    </row>
    <row r="210" spans="1:5">
      <c r="A210" s="46" t="s">
        <v>122</v>
      </c>
      <c r="B210" s="68" t="s">
        <v>117</v>
      </c>
      <c r="C210" s="68" t="s">
        <v>119</v>
      </c>
      <c r="D210" s="68" t="s">
        <v>121</v>
      </c>
      <c r="E210" s="76">
        <v>28000</v>
      </c>
    </row>
    <row r="211" spans="1:5">
      <c r="A211" s="46" t="s">
        <v>124</v>
      </c>
      <c r="B211" s="68" t="s">
        <v>117</v>
      </c>
      <c r="C211" s="68" t="s">
        <v>125</v>
      </c>
      <c r="D211" s="68" t="s">
        <v>3</v>
      </c>
      <c r="E211" s="76">
        <f>E212</f>
        <v>81360</v>
      </c>
    </row>
    <row r="212" spans="1:5" ht="22.8">
      <c r="A212" s="46" t="s">
        <v>126</v>
      </c>
      <c r="B212" s="68" t="s">
        <v>117</v>
      </c>
      <c r="C212" s="68" t="s">
        <v>125</v>
      </c>
      <c r="D212" s="68" t="s">
        <v>127</v>
      </c>
      <c r="E212" s="76">
        <f>E213</f>
        <v>81360</v>
      </c>
    </row>
    <row r="213" spans="1:5" ht="22.8">
      <c r="A213" s="46" t="s">
        <v>128</v>
      </c>
      <c r="B213" s="68" t="s">
        <v>117</v>
      </c>
      <c r="C213" s="68" t="s">
        <v>125</v>
      </c>
      <c r="D213" s="68" t="s">
        <v>127</v>
      </c>
      <c r="E213" s="76">
        <v>81360</v>
      </c>
    </row>
    <row r="214" spans="1:5" ht="22.8">
      <c r="A214" s="46" t="s">
        <v>130</v>
      </c>
      <c r="B214" s="68" t="s">
        <v>117</v>
      </c>
      <c r="C214" s="68" t="s">
        <v>131</v>
      </c>
      <c r="D214" s="68" t="s">
        <v>3</v>
      </c>
      <c r="E214" s="76">
        <v>65000</v>
      </c>
    </row>
    <row r="215" spans="1:5">
      <c r="A215" s="46" t="s">
        <v>113</v>
      </c>
      <c r="B215" s="68" t="s">
        <v>117</v>
      </c>
      <c r="C215" s="68" t="s">
        <v>131</v>
      </c>
      <c r="D215" s="68" t="s">
        <v>2</v>
      </c>
      <c r="E215" s="76">
        <v>65000</v>
      </c>
    </row>
    <row r="216" spans="1:5" ht="22.8">
      <c r="A216" s="46" t="s">
        <v>114</v>
      </c>
      <c r="B216" s="68" t="s">
        <v>117</v>
      </c>
      <c r="C216" s="68" t="s">
        <v>131</v>
      </c>
      <c r="D216" s="68" t="s">
        <v>2</v>
      </c>
      <c r="E216" s="76">
        <v>65000</v>
      </c>
    </row>
    <row r="217" spans="1:5">
      <c r="A217" s="44" t="s">
        <v>132</v>
      </c>
      <c r="B217" s="64" t="s">
        <v>133</v>
      </c>
      <c r="C217" s="64"/>
      <c r="D217" s="64"/>
      <c r="E217" s="65">
        <f>E218</f>
        <v>5000</v>
      </c>
    </row>
    <row r="218" spans="1:5" ht="22.8">
      <c r="A218" s="46" t="s">
        <v>157</v>
      </c>
      <c r="B218" s="68" t="s">
        <v>133</v>
      </c>
      <c r="C218" s="68" t="s">
        <v>12</v>
      </c>
      <c r="D218" s="68" t="s">
        <v>3</v>
      </c>
      <c r="E218" s="76">
        <v>5000</v>
      </c>
    </row>
    <row r="219" spans="1:5" ht="57">
      <c r="A219" s="46" t="s">
        <v>158</v>
      </c>
      <c r="B219" s="68" t="s">
        <v>133</v>
      </c>
      <c r="C219" s="68" t="s">
        <v>12</v>
      </c>
      <c r="D219" s="68" t="s">
        <v>3</v>
      </c>
      <c r="E219" s="76">
        <v>5000</v>
      </c>
    </row>
    <row r="220" spans="1:5" ht="22.8">
      <c r="A220" s="46" t="s">
        <v>134</v>
      </c>
      <c r="B220" s="68" t="s">
        <v>133</v>
      </c>
      <c r="C220" s="68" t="s">
        <v>135</v>
      </c>
      <c r="D220" s="68" t="s">
        <v>3</v>
      </c>
      <c r="E220" s="76">
        <v>5000</v>
      </c>
    </row>
    <row r="221" spans="1:5">
      <c r="A221" s="46" t="s">
        <v>113</v>
      </c>
      <c r="B221" s="68" t="s">
        <v>133</v>
      </c>
      <c r="C221" s="68" t="s">
        <v>135</v>
      </c>
      <c r="D221" s="68" t="s">
        <v>2</v>
      </c>
      <c r="E221" s="76">
        <v>5000</v>
      </c>
    </row>
    <row r="222" spans="1:5" ht="15.6">
      <c r="A222" s="17"/>
      <c r="B222" s="17"/>
      <c r="C222" s="17"/>
      <c r="D222" s="17"/>
      <c r="E222" s="18"/>
    </row>
  </sheetData>
  <mergeCells count="10">
    <mergeCell ref="A6:E6"/>
    <mergeCell ref="B1:E1"/>
    <mergeCell ref="B2:E2"/>
    <mergeCell ref="B3:E3"/>
    <mergeCell ref="B4:E4"/>
    <mergeCell ref="E7:E8"/>
    <mergeCell ref="A7:A8"/>
    <mergeCell ref="B7:B8"/>
    <mergeCell ref="C7:C8"/>
    <mergeCell ref="D7:D8"/>
  </mergeCells>
  <pageMargins left="0.78740157480314965" right="0.51181102362204722" top="0.59055118110236227" bottom="0.59055118110236227" header="0.11811023622047245" footer="0.11811023622047245"/>
  <pageSetup paperSize="9" scale="99" fitToHeight="8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zoomScale="90" zoomScaleNormal="90" workbookViewId="0">
      <selection activeCell="C4" sqref="C4:F4"/>
    </sheetView>
  </sheetViews>
  <sheetFormatPr defaultColWidth="8.88671875" defaultRowHeight="14.4"/>
  <cols>
    <col min="1" max="1" width="44" style="41" customWidth="1"/>
    <col min="2" max="2" width="5.109375" style="41" customWidth="1"/>
    <col min="3" max="3" width="8.88671875" style="41"/>
    <col min="4" max="4" width="5.44140625" style="41" customWidth="1"/>
    <col min="5" max="6" width="12" style="41" customWidth="1"/>
    <col min="7" max="16384" width="8.88671875" style="41"/>
  </cols>
  <sheetData>
    <row r="1" spans="1:6">
      <c r="C1" s="98" t="s">
        <v>218</v>
      </c>
      <c r="D1" s="98"/>
      <c r="E1" s="98"/>
      <c r="F1" s="98"/>
    </row>
    <row r="2" spans="1:6">
      <c r="C2" s="99" t="s">
        <v>213</v>
      </c>
      <c r="D2" s="99"/>
      <c r="E2" s="99"/>
      <c r="F2" s="99"/>
    </row>
    <row r="3" spans="1:6">
      <c r="C3" s="98" t="s">
        <v>214</v>
      </c>
      <c r="D3" s="98"/>
      <c r="E3" s="98"/>
      <c r="F3" s="98"/>
    </row>
    <row r="4" spans="1:6">
      <c r="C4" s="98" t="s">
        <v>235</v>
      </c>
      <c r="D4" s="98"/>
      <c r="E4" s="98"/>
      <c r="F4" s="98"/>
    </row>
    <row r="5" spans="1:6" ht="30" customHeight="1">
      <c r="A5" s="97" t="s">
        <v>221</v>
      </c>
      <c r="B5" s="97"/>
      <c r="C5" s="97"/>
      <c r="D5" s="97"/>
      <c r="E5" s="97"/>
      <c r="F5" s="97"/>
    </row>
    <row r="6" spans="1:6" ht="14.4" customHeight="1">
      <c r="A6" s="102" t="s">
        <v>202</v>
      </c>
      <c r="B6" s="104" t="s">
        <v>7</v>
      </c>
      <c r="C6" s="104" t="s">
        <v>8</v>
      </c>
      <c r="D6" s="95" t="s">
        <v>204</v>
      </c>
      <c r="E6" s="104" t="s">
        <v>206</v>
      </c>
      <c r="F6" s="104" t="s">
        <v>207</v>
      </c>
    </row>
    <row r="7" spans="1:6" ht="19.95" customHeight="1">
      <c r="A7" s="102"/>
      <c r="B7" s="104"/>
      <c r="C7" s="104"/>
      <c r="D7" s="95"/>
      <c r="E7" s="104"/>
      <c r="F7" s="104"/>
    </row>
    <row r="8" spans="1:6" ht="24">
      <c r="A8" s="43" t="s">
        <v>10</v>
      </c>
      <c r="B8" s="62" t="s">
        <v>11</v>
      </c>
      <c r="C8" s="62" t="s">
        <v>12</v>
      </c>
      <c r="D8" s="62" t="s">
        <v>3</v>
      </c>
      <c r="E8" s="63">
        <f>E9+E66+E83+E97+E105+E187+E195+E200+E212</f>
        <v>11480225</v>
      </c>
      <c r="F8" s="63">
        <f>F9+F66+F83+F97+F105+F187+F195+F200+F212</f>
        <v>11620318</v>
      </c>
    </row>
    <row r="9" spans="1:6" ht="15.6" customHeight="1">
      <c r="A9" s="44" t="s">
        <v>183</v>
      </c>
      <c r="B9" s="64" t="s">
        <v>184</v>
      </c>
      <c r="C9" s="64"/>
      <c r="D9" s="64"/>
      <c r="E9" s="65">
        <f>E10+E16+E51+E56</f>
        <v>3665199</v>
      </c>
      <c r="F9" s="65">
        <f>F10+F16+F51+F56</f>
        <v>3668192</v>
      </c>
    </row>
    <row r="10" spans="1:6" ht="48">
      <c r="A10" s="45" t="s">
        <v>13</v>
      </c>
      <c r="B10" s="66" t="s">
        <v>14</v>
      </c>
      <c r="C10" s="66" t="s">
        <v>12</v>
      </c>
      <c r="D10" s="66" t="s">
        <v>3</v>
      </c>
      <c r="E10" s="67">
        <v>57600</v>
      </c>
      <c r="F10" s="67">
        <v>57600</v>
      </c>
    </row>
    <row r="11" spans="1:6" ht="22.8">
      <c r="A11" s="46" t="s">
        <v>15</v>
      </c>
      <c r="B11" s="68" t="s">
        <v>14</v>
      </c>
      <c r="C11" s="68" t="s">
        <v>16</v>
      </c>
      <c r="D11" s="68" t="s">
        <v>3</v>
      </c>
      <c r="E11" s="69">
        <v>57600</v>
      </c>
      <c r="F11" s="69">
        <v>57600</v>
      </c>
    </row>
    <row r="12" spans="1:6" ht="45.6">
      <c r="A12" s="46" t="s">
        <v>137</v>
      </c>
      <c r="B12" s="68" t="s">
        <v>14</v>
      </c>
      <c r="C12" s="68" t="s">
        <v>16</v>
      </c>
      <c r="D12" s="68" t="s">
        <v>3</v>
      </c>
      <c r="E12" s="69">
        <v>57600</v>
      </c>
      <c r="F12" s="69">
        <v>57600</v>
      </c>
    </row>
    <row r="13" spans="1:6" ht="45.6">
      <c r="A13" s="46" t="s">
        <v>139</v>
      </c>
      <c r="B13" s="68" t="s">
        <v>14</v>
      </c>
      <c r="C13" s="68" t="s">
        <v>16</v>
      </c>
      <c r="D13" s="68" t="s">
        <v>3</v>
      </c>
      <c r="E13" s="69">
        <v>57600</v>
      </c>
      <c r="F13" s="69">
        <v>57600</v>
      </c>
    </row>
    <row r="14" spans="1:6" ht="45.6">
      <c r="A14" s="46" t="s">
        <v>17</v>
      </c>
      <c r="B14" s="68" t="s">
        <v>14</v>
      </c>
      <c r="C14" s="68" t="s">
        <v>16</v>
      </c>
      <c r="D14" s="68" t="s">
        <v>18</v>
      </c>
      <c r="E14" s="69">
        <v>57600</v>
      </c>
      <c r="F14" s="69">
        <v>57600</v>
      </c>
    </row>
    <row r="15" spans="1:6" ht="19.95" customHeight="1">
      <c r="A15" s="46" t="s">
        <v>19</v>
      </c>
      <c r="B15" s="68" t="s">
        <v>14</v>
      </c>
      <c r="C15" s="68" t="s">
        <v>16</v>
      </c>
      <c r="D15" s="68" t="s">
        <v>18</v>
      </c>
      <c r="E15" s="69">
        <v>57600</v>
      </c>
      <c r="F15" s="69">
        <v>57600</v>
      </c>
    </row>
    <row r="16" spans="1:6" ht="48">
      <c r="A16" s="45" t="s">
        <v>21</v>
      </c>
      <c r="B16" s="66" t="s">
        <v>22</v>
      </c>
      <c r="C16" s="66" t="s">
        <v>12</v>
      </c>
      <c r="D16" s="66" t="s">
        <v>3</v>
      </c>
      <c r="E16" s="70">
        <f>E17</f>
        <v>3477599</v>
      </c>
      <c r="F16" s="70">
        <f>F17</f>
        <v>3480592</v>
      </c>
    </row>
    <row r="17" spans="1:6" ht="45.6">
      <c r="A17" s="46" t="s">
        <v>137</v>
      </c>
      <c r="B17" s="71" t="s">
        <v>22</v>
      </c>
      <c r="C17" s="71" t="s">
        <v>12</v>
      </c>
      <c r="D17" s="71" t="s">
        <v>3</v>
      </c>
      <c r="E17" s="72">
        <f>E18</f>
        <v>3477599</v>
      </c>
      <c r="F17" s="72">
        <f>F18</f>
        <v>3480592</v>
      </c>
    </row>
    <row r="18" spans="1:6" ht="45.6">
      <c r="A18" s="46" t="s">
        <v>138</v>
      </c>
      <c r="B18" s="71" t="s">
        <v>22</v>
      </c>
      <c r="C18" s="71" t="s">
        <v>12</v>
      </c>
      <c r="D18" s="71" t="s">
        <v>3</v>
      </c>
      <c r="E18" s="72">
        <f>E19+E44</f>
        <v>3477599</v>
      </c>
      <c r="F18" s="72">
        <f>F19+F44</f>
        <v>3480592</v>
      </c>
    </row>
    <row r="19" spans="1:6">
      <c r="A19" s="47" t="s">
        <v>23</v>
      </c>
      <c r="B19" s="73" t="s">
        <v>22</v>
      </c>
      <c r="C19" s="73" t="s">
        <v>24</v>
      </c>
      <c r="D19" s="73" t="s">
        <v>3</v>
      </c>
      <c r="E19" s="74">
        <f>E22+E24+E28+E30+E40+E42</f>
        <v>2992342</v>
      </c>
      <c r="F19" s="74">
        <f>F22+F24+F28+F30+F40+F42</f>
        <v>2995335</v>
      </c>
    </row>
    <row r="20" spans="1:6" ht="57">
      <c r="A20" s="47" t="s">
        <v>169</v>
      </c>
      <c r="B20" s="73" t="s">
        <v>22</v>
      </c>
      <c r="C20" s="73" t="s">
        <v>24</v>
      </c>
      <c r="D20" s="73" t="s">
        <v>173</v>
      </c>
      <c r="E20" s="74">
        <f>E21</f>
        <v>1725359</v>
      </c>
      <c r="F20" s="74">
        <f>F21</f>
        <v>1725359</v>
      </c>
    </row>
    <row r="21" spans="1:6" ht="22.8">
      <c r="A21" s="47" t="s">
        <v>170</v>
      </c>
      <c r="B21" s="73" t="s">
        <v>22</v>
      </c>
      <c r="C21" s="73" t="s">
        <v>24</v>
      </c>
      <c r="D21" s="73" t="s">
        <v>172</v>
      </c>
      <c r="E21" s="74">
        <f>E22+E25</f>
        <v>1725359</v>
      </c>
      <c r="F21" s="74">
        <f>F22+F25</f>
        <v>1725359</v>
      </c>
    </row>
    <row r="22" spans="1:6" ht="22.8">
      <c r="A22" s="46" t="s">
        <v>25</v>
      </c>
      <c r="B22" s="71" t="s">
        <v>22</v>
      </c>
      <c r="C22" s="71" t="s">
        <v>24</v>
      </c>
      <c r="D22" s="71" t="s">
        <v>26</v>
      </c>
      <c r="E22" s="72">
        <f>E23</f>
        <v>1325161</v>
      </c>
      <c r="F22" s="72">
        <f>F23</f>
        <v>1325161</v>
      </c>
    </row>
    <row r="23" spans="1:6">
      <c r="A23" s="46" t="s">
        <v>27</v>
      </c>
      <c r="B23" s="71" t="s">
        <v>22</v>
      </c>
      <c r="C23" s="71" t="s">
        <v>24</v>
      </c>
      <c r="D23" s="71" t="s">
        <v>26</v>
      </c>
      <c r="E23" s="75">
        <v>1325161</v>
      </c>
      <c r="F23" s="75">
        <v>1325161</v>
      </c>
    </row>
    <row r="24" spans="1:6" ht="45.6">
      <c r="A24" s="46" t="s">
        <v>29</v>
      </c>
      <c r="B24" s="71" t="s">
        <v>22</v>
      </c>
      <c r="C24" s="71" t="s">
        <v>24</v>
      </c>
      <c r="D24" s="71" t="s">
        <v>30</v>
      </c>
      <c r="E24" s="72">
        <f>E25</f>
        <v>400198</v>
      </c>
      <c r="F24" s="72">
        <f>F25</f>
        <v>400198</v>
      </c>
    </row>
    <row r="25" spans="1:6">
      <c r="A25" s="46" t="s">
        <v>166</v>
      </c>
      <c r="B25" s="71" t="s">
        <v>22</v>
      </c>
      <c r="C25" s="71" t="s">
        <v>24</v>
      </c>
      <c r="D25" s="71" t="s">
        <v>30</v>
      </c>
      <c r="E25" s="75">
        <v>400198</v>
      </c>
      <c r="F25" s="75">
        <v>400198</v>
      </c>
    </row>
    <row r="26" spans="1:6" ht="25.2" customHeight="1">
      <c r="A26" s="46" t="s">
        <v>174</v>
      </c>
      <c r="B26" s="71" t="s">
        <v>22</v>
      </c>
      <c r="C26" s="71" t="s">
        <v>24</v>
      </c>
      <c r="D26" s="71" t="s">
        <v>171</v>
      </c>
      <c r="E26" s="75">
        <f>E27</f>
        <v>1256983</v>
      </c>
      <c r="F26" s="75">
        <f>F27</f>
        <v>1259976</v>
      </c>
    </row>
    <row r="27" spans="1:6" ht="25.2" customHeight="1">
      <c r="A27" s="46" t="s">
        <v>175</v>
      </c>
      <c r="B27" s="71" t="s">
        <v>22</v>
      </c>
      <c r="C27" s="71" t="s">
        <v>24</v>
      </c>
      <c r="D27" s="71" t="s">
        <v>176</v>
      </c>
      <c r="E27" s="75">
        <f>E28+E30</f>
        <v>1256983</v>
      </c>
      <c r="F27" s="75">
        <f>F28+F30</f>
        <v>1259976</v>
      </c>
    </row>
    <row r="28" spans="1:6" ht="22.8">
      <c r="A28" s="46" t="s">
        <v>33</v>
      </c>
      <c r="B28" s="71" t="s">
        <v>22</v>
      </c>
      <c r="C28" s="71" t="s">
        <v>24</v>
      </c>
      <c r="D28" s="71" t="s">
        <v>34</v>
      </c>
      <c r="E28" s="72">
        <f>E29</f>
        <v>34000</v>
      </c>
      <c r="F28" s="72">
        <f>F29</f>
        <v>34000</v>
      </c>
    </row>
    <row r="29" spans="1:6">
      <c r="A29" s="46" t="s">
        <v>35</v>
      </c>
      <c r="B29" s="71" t="s">
        <v>22</v>
      </c>
      <c r="C29" s="71" t="s">
        <v>24</v>
      </c>
      <c r="D29" s="71" t="s">
        <v>34</v>
      </c>
      <c r="E29" s="75">
        <v>34000</v>
      </c>
      <c r="F29" s="75">
        <v>34000</v>
      </c>
    </row>
    <row r="30" spans="1:6" ht="22.8">
      <c r="A30" s="46" t="s">
        <v>37</v>
      </c>
      <c r="B30" s="71" t="s">
        <v>22</v>
      </c>
      <c r="C30" s="71" t="s">
        <v>24</v>
      </c>
      <c r="D30" s="71" t="s">
        <v>5</v>
      </c>
      <c r="E30" s="72">
        <f>E31+E32+E33+E34+E35+E36+E37</f>
        <v>1222983</v>
      </c>
      <c r="F30" s="72">
        <f>F31+F32+F33+F34+F35+F36+F37</f>
        <v>1225976</v>
      </c>
    </row>
    <row r="31" spans="1:6">
      <c r="A31" s="46" t="s">
        <v>35</v>
      </c>
      <c r="B31" s="71" t="s">
        <v>22</v>
      </c>
      <c r="C31" s="71" t="s">
        <v>24</v>
      </c>
      <c r="D31" s="71" t="s">
        <v>5</v>
      </c>
      <c r="E31" s="75">
        <v>5000</v>
      </c>
      <c r="F31" s="75">
        <v>5000</v>
      </c>
    </row>
    <row r="32" spans="1:6">
      <c r="A32" s="46" t="s">
        <v>159</v>
      </c>
      <c r="B32" s="71" t="s">
        <v>22</v>
      </c>
      <c r="C32" s="71" t="s">
        <v>24</v>
      </c>
      <c r="D32" s="71" t="s">
        <v>5</v>
      </c>
      <c r="E32" s="75">
        <v>12000</v>
      </c>
      <c r="F32" s="75">
        <v>12000</v>
      </c>
    </row>
    <row r="33" spans="1:6">
      <c r="A33" s="46" t="s">
        <v>38</v>
      </c>
      <c r="B33" s="71" t="s">
        <v>22</v>
      </c>
      <c r="C33" s="71" t="s">
        <v>24</v>
      </c>
      <c r="D33" s="71" t="s">
        <v>5</v>
      </c>
      <c r="E33" s="75">
        <v>160000</v>
      </c>
      <c r="F33" s="75">
        <v>160000</v>
      </c>
    </row>
    <row r="34" spans="1:6">
      <c r="A34" s="46" t="s">
        <v>40</v>
      </c>
      <c r="B34" s="71" t="s">
        <v>22</v>
      </c>
      <c r="C34" s="71" t="s">
        <v>24</v>
      </c>
      <c r="D34" s="71" t="s">
        <v>5</v>
      </c>
      <c r="E34" s="75">
        <v>460000</v>
      </c>
      <c r="F34" s="75">
        <v>460000</v>
      </c>
    </row>
    <row r="35" spans="1:6">
      <c r="A35" s="46" t="s">
        <v>42</v>
      </c>
      <c r="B35" s="71" t="s">
        <v>22</v>
      </c>
      <c r="C35" s="71" t="s">
        <v>24</v>
      </c>
      <c r="D35" s="71" t="s">
        <v>5</v>
      </c>
      <c r="E35" s="75">
        <v>200000</v>
      </c>
      <c r="F35" s="75">
        <v>200000</v>
      </c>
    </row>
    <row r="36" spans="1:6">
      <c r="A36" s="46" t="s">
        <v>44</v>
      </c>
      <c r="B36" s="71" t="s">
        <v>22</v>
      </c>
      <c r="C36" s="71" t="s">
        <v>24</v>
      </c>
      <c r="D36" s="71" t="s">
        <v>5</v>
      </c>
      <c r="E36" s="75">
        <v>160000</v>
      </c>
      <c r="F36" s="75">
        <v>160000</v>
      </c>
    </row>
    <row r="37" spans="1:6">
      <c r="A37" s="46" t="s">
        <v>45</v>
      </c>
      <c r="B37" s="71" t="s">
        <v>22</v>
      </c>
      <c r="C37" s="71" t="s">
        <v>24</v>
      </c>
      <c r="D37" s="71" t="s">
        <v>5</v>
      </c>
      <c r="E37" s="75">
        <v>225983</v>
      </c>
      <c r="F37" s="75">
        <v>228976</v>
      </c>
    </row>
    <row r="38" spans="1:6">
      <c r="A38" s="54" t="s">
        <v>177</v>
      </c>
      <c r="B38" s="71" t="s">
        <v>22</v>
      </c>
      <c r="C38" s="71" t="s">
        <v>24</v>
      </c>
      <c r="D38" s="71" t="s">
        <v>179</v>
      </c>
      <c r="E38" s="75">
        <f>E39</f>
        <v>10000</v>
      </c>
      <c r="F38" s="75">
        <f>F39</f>
        <v>10000</v>
      </c>
    </row>
    <row r="39" spans="1:6">
      <c r="A39" s="54" t="s">
        <v>178</v>
      </c>
      <c r="B39" s="71" t="s">
        <v>22</v>
      </c>
      <c r="C39" s="71" t="s">
        <v>24</v>
      </c>
      <c r="D39" s="71" t="s">
        <v>180</v>
      </c>
      <c r="E39" s="75">
        <f>E40+E42</f>
        <v>10000</v>
      </c>
      <c r="F39" s="75">
        <f>F40+F42</f>
        <v>10000</v>
      </c>
    </row>
    <row r="40" spans="1:6">
      <c r="A40" s="46" t="s">
        <v>47</v>
      </c>
      <c r="B40" s="71" t="s">
        <v>22</v>
      </c>
      <c r="C40" s="71" t="s">
        <v>24</v>
      </c>
      <c r="D40" s="71" t="s">
        <v>6</v>
      </c>
      <c r="E40" s="72">
        <f>E41</f>
        <v>5000</v>
      </c>
      <c r="F40" s="72">
        <f>F41</f>
        <v>5000</v>
      </c>
    </row>
    <row r="41" spans="1:6">
      <c r="A41" s="46" t="s">
        <v>19</v>
      </c>
      <c r="B41" s="71" t="s">
        <v>22</v>
      </c>
      <c r="C41" s="71" t="s">
        <v>24</v>
      </c>
      <c r="D41" s="71" t="s">
        <v>6</v>
      </c>
      <c r="E41" s="75">
        <v>5000</v>
      </c>
      <c r="F41" s="75">
        <v>5000</v>
      </c>
    </row>
    <row r="42" spans="1:6">
      <c r="A42" s="46" t="s">
        <v>48</v>
      </c>
      <c r="B42" s="71" t="s">
        <v>22</v>
      </c>
      <c r="C42" s="71" t="s">
        <v>24</v>
      </c>
      <c r="D42" s="71" t="s">
        <v>49</v>
      </c>
      <c r="E42" s="72">
        <v>5000</v>
      </c>
      <c r="F42" s="72">
        <v>5000</v>
      </c>
    </row>
    <row r="43" spans="1:6">
      <c r="A43" s="46" t="s">
        <v>19</v>
      </c>
      <c r="B43" s="71" t="s">
        <v>22</v>
      </c>
      <c r="C43" s="71" t="s">
        <v>24</v>
      </c>
      <c r="D43" s="71" t="s">
        <v>49</v>
      </c>
      <c r="E43" s="75">
        <v>5000</v>
      </c>
      <c r="F43" s="75">
        <v>5000</v>
      </c>
    </row>
    <row r="44" spans="1:6" ht="34.200000000000003">
      <c r="A44" s="47" t="s">
        <v>50</v>
      </c>
      <c r="B44" s="73" t="s">
        <v>22</v>
      </c>
      <c r="C44" s="73" t="s">
        <v>51</v>
      </c>
      <c r="D44" s="73" t="s">
        <v>3</v>
      </c>
      <c r="E44" s="74">
        <f>E47+E49</f>
        <v>485257</v>
      </c>
      <c r="F44" s="74">
        <f>F47+F49</f>
        <v>485257</v>
      </c>
    </row>
    <row r="45" spans="1:6" ht="57">
      <c r="A45" s="55" t="s">
        <v>169</v>
      </c>
      <c r="B45" s="71" t="s">
        <v>22</v>
      </c>
      <c r="C45" s="71" t="s">
        <v>51</v>
      </c>
      <c r="D45" s="71" t="s">
        <v>173</v>
      </c>
      <c r="E45" s="74">
        <f>E46</f>
        <v>485257</v>
      </c>
      <c r="F45" s="74">
        <f>F46</f>
        <v>485257</v>
      </c>
    </row>
    <row r="46" spans="1:6" ht="33.6" customHeight="1">
      <c r="A46" s="55" t="s">
        <v>170</v>
      </c>
      <c r="B46" s="71" t="s">
        <v>22</v>
      </c>
      <c r="C46" s="71" t="s">
        <v>51</v>
      </c>
      <c r="D46" s="71" t="s">
        <v>172</v>
      </c>
      <c r="E46" s="74">
        <v>485257</v>
      </c>
      <c r="F46" s="74">
        <v>485257</v>
      </c>
    </row>
    <row r="47" spans="1:6" ht="22.8">
      <c r="A47" s="46" t="s">
        <v>25</v>
      </c>
      <c r="B47" s="71" t="s">
        <v>22</v>
      </c>
      <c r="C47" s="71" t="s">
        <v>51</v>
      </c>
      <c r="D47" s="71" t="s">
        <v>26</v>
      </c>
      <c r="E47" s="72">
        <f>E48</f>
        <v>372701</v>
      </c>
      <c r="F47" s="72">
        <f>F48</f>
        <v>372701</v>
      </c>
    </row>
    <row r="48" spans="1:6">
      <c r="A48" s="46" t="s">
        <v>27</v>
      </c>
      <c r="B48" s="71" t="s">
        <v>22</v>
      </c>
      <c r="C48" s="71" t="s">
        <v>51</v>
      </c>
      <c r="D48" s="71" t="s">
        <v>26</v>
      </c>
      <c r="E48" s="75">
        <v>372701</v>
      </c>
      <c r="F48" s="75">
        <v>372701</v>
      </c>
    </row>
    <row r="49" spans="1:6" ht="45.6">
      <c r="A49" s="46" t="s">
        <v>29</v>
      </c>
      <c r="B49" s="71" t="s">
        <v>22</v>
      </c>
      <c r="C49" s="71" t="s">
        <v>51</v>
      </c>
      <c r="D49" s="71" t="s">
        <v>30</v>
      </c>
      <c r="E49" s="72">
        <f>E50</f>
        <v>112556</v>
      </c>
      <c r="F49" s="72">
        <f>F50</f>
        <v>112556</v>
      </c>
    </row>
    <row r="50" spans="1:6" ht="19.2" customHeight="1">
      <c r="A50" s="46" t="s">
        <v>31</v>
      </c>
      <c r="B50" s="71" t="s">
        <v>22</v>
      </c>
      <c r="C50" s="71" t="s">
        <v>51</v>
      </c>
      <c r="D50" s="71" t="s">
        <v>30</v>
      </c>
      <c r="E50" s="75">
        <v>112556</v>
      </c>
      <c r="F50" s="75">
        <v>112556</v>
      </c>
    </row>
    <row r="51" spans="1:6" ht="23.4" customHeight="1">
      <c r="A51" s="45" t="s">
        <v>52</v>
      </c>
      <c r="B51" s="66" t="s">
        <v>53</v>
      </c>
      <c r="C51" s="66" t="s">
        <v>12</v>
      </c>
      <c r="D51" s="66" t="s">
        <v>3</v>
      </c>
      <c r="E51" s="70">
        <f>E52</f>
        <v>20000</v>
      </c>
      <c r="F51" s="70">
        <f>F52</f>
        <v>20000</v>
      </c>
    </row>
    <row r="52" spans="1:6" ht="45.6">
      <c r="A52" s="46" t="s">
        <v>137</v>
      </c>
      <c r="B52" s="68" t="s">
        <v>53</v>
      </c>
      <c r="C52" s="68" t="s">
        <v>12</v>
      </c>
      <c r="D52" s="68" t="s">
        <v>3</v>
      </c>
      <c r="E52" s="76">
        <v>20000</v>
      </c>
      <c r="F52" s="76">
        <v>20000</v>
      </c>
    </row>
    <row r="53" spans="1:6" ht="45.6">
      <c r="A53" s="46" t="s">
        <v>140</v>
      </c>
      <c r="B53" s="68" t="s">
        <v>53</v>
      </c>
      <c r="C53" s="68" t="s">
        <v>12</v>
      </c>
      <c r="D53" s="68" t="s">
        <v>3</v>
      </c>
      <c r="E53" s="76">
        <v>20000</v>
      </c>
      <c r="F53" s="76">
        <v>20000</v>
      </c>
    </row>
    <row r="54" spans="1:6" ht="22.8">
      <c r="A54" s="46" t="s">
        <v>54</v>
      </c>
      <c r="B54" s="68" t="s">
        <v>53</v>
      </c>
      <c r="C54" s="68" t="s">
        <v>55</v>
      </c>
      <c r="D54" s="68" t="s">
        <v>3</v>
      </c>
      <c r="E54" s="76">
        <v>20000</v>
      </c>
      <c r="F54" s="76">
        <v>20000</v>
      </c>
    </row>
    <row r="55" spans="1:6">
      <c r="A55" s="46" t="s">
        <v>56</v>
      </c>
      <c r="B55" s="68" t="s">
        <v>53</v>
      </c>
      <c r="C55" s="68" t="s">
        <v>55</v>
      </c>
      <c r="D55" s="68" t="s">
        <v>57</v>
      </c>
      <c r="E55" s="76">
        <v>20000</v>
      </c>
      <c r="F55" s="76">
        <v>20000</v>
      </c>
    </row>
    <row r="56" spans="1:6">
      <c r="A56" s="45" t="s">
        <v>58</v>
      </c>
      <c r="B56" s="66" t="s">
        <v>59</v>
      </c>
      <c r="C56" s="66" t="s">
        <v>12</v>
      </c>
      <c r="D56" s="66" t="s">
        <v>3</v>
      </c>
      <c r="E56" s="70">
        <v>110000</v>
      </c>
      <c r="F56" s="70">
        <v>110000</v>
      </c>
    </row>
    <row r="57" spans="1:6" ht="45.6">
      <c r="A57" s="46" t="s">
        <v>141</v>
      </c>
      <c r="B57" s="68" t="s">
        <v>59</v>
      </c>
      <c r="C57" s="68" t="s">
        <v>12</v>
      </c>
      <c r="D57" s="68" t="s">
        <v>3</v>
      </c>
      <c r="E57" s="76">
        <v>110000</v>
      </c>
      <c r="F57" s="76">
        <v>110000</v>
      </c>
    </row>
    <row r="58" spans="1:6" ht="45.6">
      <c r="A58" s="46" t="s">
        <v>138</v>
      </c>
      <c r="B58" s="68" t="s">
        <v>59</v>
      </c>
      <c r="C58" s="68" t="s">
        <v>12</v>
      </c>
      <c r="D58" s="68" t="s">
        <v>3</v>
      </c>
      <c r="E58" s="76">
        <v>110000</v>
      </c>
      <c r="F58" s="76">
        <v>110000</v>
      </c>
    </row>
    <row r="59" spans="1:6" ht="22.8">
      <c r="A59" s="46" t="s">
        <v>60</v>
      </c>
      <c r="B59" s="68" t="s">
        <v>59</v>
      </c>
      <c r="C59" s="68" t="s">
        <v>61</v>
      </c>
      <c r="D59" s="68" t="s">
        <v>3</v>
      </c>
      <c r="E59" s="76">
        <v>110000</v>
      </c>
      <c r="F59" s="76">
        <v>110000</v>
      </c>
    </row>
    <row r="60" spans="1:6" ht="24">
      <c r="A60" s="56" t="s">
        <v>181</v>
      </c>
      <c r="B60" s="68" t="s">
        <v>59</v>
      </c>
      <c r="C60" s="68" t="s">
        <v>61</v>
      </c>
      <c r="D60" s="68" t="s">
        <v>171</v>
      </c>
      <c r="E60" s="77">
        <f>E61</f>
        <v>110000</v>
      </c>
      <c r="F60" s="77">
        <f>F61</f>
        <v>110000</v>
      </c>
    </row>
    <row r="61" spans="1:6" ht="24">
      <c r="A61" s="56" t="s">
        <v>182</v>
      </c>
      <c r="B61" s="68" t="s">
        <v>59</v>
      </c>
      <c r="C61" s="68" t="s">
        <v>61</v>
      </c>
      <c r="D61" s="68" t="s">
        <v>176</v>
      </c>
      <c r="E61" s="77">
        <f>E62</f>
        <v>110000</v>
      </c>
      <c r="F61" s="77">
        <f>F62</f>
        <v>110000</v>
      </c>
    </row>
    <row r="62" spans="1:6" ht="28.2" customHeight="1">
      <c r="A62" s="46" t="s">
        <v>37</v>
      </c>
      <c r="B62" s="68" t="s">
        <v>59</v>
      </c>
      <c r="C62" s="68" t="s">
        <v>61</v>
      </c>
      <c r="D62" s="68" t="s">
        <v>5</v>
      </c>
      <c r="E62" s="76">
        <f>SUM(E63:E65)</f>
        <v>110000</v>
      </c>
      <c r="F62" s="76">
        <f>SUM(F63:F65)</f>
        <v>110000</v>
      </c>
    </row>
    <row r="63" spans="1:6">
      <c r="A63" s="46" t="s">
        <v>62</v>
      </c>
      <c r="B63" s="68" t="s">
        <v>59</v>
      </c>
      <c r="C63" s="68" t="s">
        <v>61</v>
      </c>
      <c r="D63" s="68" t="s">
        <v>5</v>
      </c>
      <c r="E63" s="69">
        <v>20000</v>
      </c>
      <c r="F63" s="69">
        <v>20000</v>
      </c>
    </row>
    <row r="64" spans="1:6">
      <c r="A64" s="46" t="s">
        <v>42</v>
      </c>
      <c r="B64" s="68" t="s">
        <v>59</v>
      </c>
      <c r="C64" s="68" t="s">
        <v>61</v>
      </c>
      <c r="D64" s="68" t="s">
        <v>5</v>
      </c>
      <c r="E64" s="69">
        <v>30000</v>
      </c>
      <c r="F64" s="69">
        <v>30000</v>
      </c>
    </row>
    <row r="65" spans="1:6">
      <c r="A65" s="46" t="s">
        <v>42</v>
      </c>
      <c r="B65" s="68" t="s">
        <v>59</v>
      </c>
      <c r="C65" s="68" t="s">
        <v>61</v>
      </c>
      <c r="D65" s="68" t="s">
        <v>5</v>
      </c>
      <c r="E65" s="69">
        <v>60000</v>
      </c>
      <c r="F65" s="69">
        <v>60000</v>
      </c>
    </row>
    <row r="66" spans="1:6">
      <c r="A66" s="44" t="s">
        <v>185</v>
      </c>
      <c r="B66" s="64" t="s">
        <v>186</v>
      </c>
      <c r="C66" s="64"/>
      <c r="D66" s="64"/>
      <c r="E66" s="78">
        <f>E67</f>
        <v>96854</v>
      </c>
      <c r="F66" s="78">
        <f>F67</f>
        <v>100447</v>
      </c>
    </row>
    <row r="67" spans="1:6">
      <c r="A67" s="45" t="s">
        <v>64</v>
      </c>
      <c r="B67" s="66" t="s">
        <v>65</v>
      </c>
      <c r="C67" s="66" t="s">
        <v>12</v>
      </c>
      <c r="D67" s="66" t="s">
        <v>3</v>
      </c>
      <c r="E67" s="70">
        <f>E68</f>
        <v>96854</v>
      </c>
      <c r="F67" s="70">
        <f>F68</f>
        <v>100447</v>
      </c>
    </row>
    <row r="68" spans="1:6" ht="22.8">
      <c r="A68" s="46" t="s">
        <v>142</v>
      </c>
      <c r="B68" s="68" t="s">
        <v>65</v>
      </c>
      <c r="C68" s="68" t="s">
        <v>12</v>
      </c>
      <c r="D68" s="68" t="s">
        <v>3</v>
      </c>
      <c r="E68" s="76">
        <f>E72+E74+E78+E80</f>
        <v>96854</v>
      </c>
      <c r="F68" s="76">
        <f>F72+F74+F78+F80</f>
        <v>100447</v>
      </c>
    </row>
    <row r="69" spans="1:6" ht="34.200000000000003">
      <c r="A69" s="46" t="s">
        <v>187</v>
      </c>
      <c r="B69" s="68" t="s">
        <v>65</v>
      </c>
      <c r="C69" s="68" t="s">
        <v>66</v>
      </c>
      <c r="D69" s="68" t="s">
        <v>3</v>
      </c>
      <c r="E69" s="76">
        <f>E72+E74+E79+E81+E82</f>
        <v>96854</v>
      </c>
      <c r="F69" s="76">
        <f>F72+F74+F79+F81+F82</f>
        <v>100447</v>
      </c>
    </row>
    <row r="70" spans="1:6" ht="57">
      <c r="A70" s="57" t="s">
        <v>188</v>
      </c>
      <c r="B70" s="68" t="s">
        <v>65</v>
      </c>
      <c r="C70" s="68" t="s">
        <v>66</v>
      </c>
      <c r="D70" s="68" t="s">
        <v>173</v>
      </c>
      <c r="E70" s="76">
        <v>80500</v>
      </c>
      <c r="F70" s="76">
        <v>80500</v>
      </c>
    </row>
    <row r="71" spans="1:6" ht="24">
      <c r="A71" s="54" t="s">
        <v>170</v>
      </c>
      <c r="B71" s="68" t="s">
        <v>65</v>
      </c>
      <c r="C71" s="68" t="s">
        <v>66</v>
      </c>
      <c r="D71" s="68" t="s">
        <v>172</v>
      </c>
      <c r="E71" s="76">
        <v>80500</v>
      </c>
      <c r="F71" s="76">
        <v>80500</v>
      </c>
    </row>
    <row r="72" spans="1:6" ht="22.8">
      <c r="A72" s="46" t="s">
        <v>25</v>
      </c>
      <c r="B72" s="68" t="s">
        <v>65</v>
      </c>
      <c r="C72" s="68" t="s">
        <v>66</v>
      </c>
      <c r="D72" s="68" t="s">
        <v>26</v>
      </c>
      <c r="E72" s="76">
        <v>61000</v>
      </c>
      <c r="F72" s="76">
        <v>61000</v>
      </c>
    </row>
    <row r="73" spans="1:6">
      <c r="A73" s="46" t="s">
        <v>27</v>
      </c>
      <c r="B73" s="68" t="s">
        <v>65</v>
      </c>
      <c r="C73" s="68" t="s">
        <v>66</v>
      </c>
      <c r="D73" s="68" t="s">
        <v>26</v>
      </c>
      <c r="E73" s="69">
        <v>61000</v>
      </c>
      <c r="F73" s="69">
        <v>61000</v>
      </c>
    </row>
    <row r="74" spans="1:6" ht="45.6">
      <c r="A74" s="46" t="s">
        <v>29</v>
      </c>
      <c r="B74" s="68" t="s">
        <v>65</v>
      </c>
      <c r="C74" s="68" t="s">
        <v>66</v>
      </c>
      <c r="D74" s="68" t="s">
        <v>30</v>
      </c>
      <c r="E74" s="76">
        <v>19500</v>
      </c>
      <c r="F74" s="76">
        <v>19500</v>
      </c>
    </row>
    <row r="75" spans="1:6">
      <c r="A75" s="46" t="s">
        <v>31</v>
      </c>
      <c r="B75" s="68" t="s">
        <v>65</v>
      </c>
      <c r="C75" s="68" t="s">
        <v>66</v>
      </c>
      <c r="D75" s="68" t="s">
        <v>30</v>
      </c>
      <c r="E75" s="69">
        <v>19500</v>
      </c>
      <c r="F75" s="69">
        <v>19500</v>
      </c>
    </row>
    <row r="76" spans="1:6" ht="24">
      <c r="A76" s="54" t="s">
        <v>181</v>
      </c>
      <c r="B76" s="68" t="s">
        <v>65</v>
      </c>
      <c r="C76" s="68" t="s">
        <v>66</v>
      </c>
      <c r="D76" s="68" t="s">
        <v>171</v>
      </c>
      <c r="E76" s="69">
        <v>15306</v>
      </c>
      <c r="F76" s="69">
        <v>15306</v>
      </c>
    </row>
    <row r="77" spans="1:6" ht="24">
      <c r="A77" s="54" t="s">
        <v>182</v>
      </c>
      <c r="B77" s="68" t="s">
        <v>65</v>
      </c>
      <c r="C77" s="68" t="s">
        <v>66</v>
      </c>
      <c r="D77" s="68" t="s">
        <v>176</v>
      </c>
      <c r="E77" s="69">
        <v>15306</v>
      </c>
      <c r="F77" s="69">
        <v>15306</v>
      </c>
    </row>
    <row r="78" spans="1:6" ht="22.8">
      <c r="A78" s="46" t="s">
        <v>33</v>
      </c>
      <c r="B78" s="68" t="s">
        <v>65</v>
      </c>
      <c r="C78" s="68" t="s">
        <v>66</v>
      </c>
      <c r="D78" s="68" t="s">
        <v>34</v>
      </c>
      <c r="E78" s="76">
        <v>3000</v>
      </c>
      <c r="F78" s="76">
        <v>3000</v>
      </c>
    </row>
    <row r="79" spans="1:6" ht="22.95" customHeight="1">
      <c r="A79" s="46" t="s">
        <v>35</v>
      </c>
      <c r="B79" s="68" t="s">
        <v>65</v>
      </c>
      <c r="C79" s="68" t="s">
        <v>66</v>
      </c>
      <c r="D79" s="68" t="s">
        <v>34</v>
      </c>
      <c r="E79" s="69">
        <v>3000</v>
      </c>
      <c r="F79" s="69">
        <v>3000</v>
      </c>
    </row>
    <row r="80" spans="1:6" ht="22.8">
      <c r="A80" s="46" t="s">
        <v>37</v>
      </c>
      <c r="B80" s="68" t="s">
        <v>65</v>
      </c>
      <c r="C80" s="68" t="s">
        <v>66</v>
      </c>
      <c r="D80" s="68" t="s">
        <v>5</v>
      </c>
      <c r="E80" s="76">
        <f>E81+E82</f>
        <v>13354</v>
      </c>
      <c r="F80" s="76">
        <f>F81+F82</f>
        <v>16947</v>
      </c>
    </row>
    <row r="81" spans="1:6" ht="15" customHeight="1">
      <c r="A81" s="46" t="s">
        <v>38</v>
      </c>
      <c r="B81" s="68" t="s">
        <v>65</v>
      </c>
      <c r="C81" s="68" t="s">
        <v>66</v>
      </c>
      <c r="D81" s="68" t="s">
        <v>5</v>
      </c>
      <c r="E81" s="79">
        <v>5301</v>
      </c>
      <c r="F81" s="79">
        <v>5301</v>
      </c>
    </row>
    <row r="82" spans="1:6">
      <c r="A82" s="46" t="s">
        <v>45</v>
      </c>
      <c r="B82" s="68" t="s">
        <v>65</v>
      </c>
      <c r="C82" s="68" t="s">
        <v>66</v>
      </c>
      <c r="D82" s="68" t="s">
        <v>5</v>
      </c>
      <c r="E82" s="69">
        <v>8053</v>
      </c>
      <c r="F82" s="69">
        <v>11646</v>
      </c>
    </row>
    <row r="83" spans="1:6">
      <c r="A83" s="44" t="s">
        <v>185</v>
      </c>
      <c r="B83" s="64" t="s">
        <v>189</v>
      </c>
      <c r="C83" s="64"/>
      <c r="D83" s="64"/>
      <c r="E83" s="78">
        <v>410000</v>
      </c>
      <c r="F83" s="78">
        <v>410000</v>
      </c>
    </row>
    <row r="84" spans="1:6" ht="36">
      <c r="A84" s="45" t="s">
        <v>67</v>
      </c>
      <c r="B84" s="66" t="s">
        <v>68</v>
      </c>
      <c r="C84" s="66" t="s">
        <v>12</v>
      </c>
      <c r="D84" s="66" t="s">
        <v>3</v>
      </c>
      <c r="E84" s="70">
        <f>E85</f>
        <v>410000</v>
      </c>
      <c r="F84" s="70">
        <f>F85</f>
        <v>410000</v>
      </c>
    </row>
    <row r="85" spans="1:6" ht="34.200000000000003">
      <c r="A85" s="47" t="s">
        <v>143</v>
      </c>
      <c r="B85" s="73" t="s">
        <v>68</v>
      </c>
      <c r="C85" s="73" t="s">
        <v>12</v>
      </c>
      <c r="D85" s="73" t="s">
        <v>3</v>
      </c>
      <c r="E85" s="74">
        <f>E86</f>
        <v>410000</v>
      </c>
      <c r="F85" s="74">
        <f>F86</f>
        <v>410000</v>
      </c>
    </row>
    <row r="86" spans="1:6" ht="22.8">
      <c r="A86" s="46" t="s">
        <v>144</v>
      </c>
      <c r="B86" s="68" t="s">
        <v>68</v>
      </c>
      <c r="C86" s="68" t="s">
        <v>12</v>
      </c>
      <c r="D86" s="68" t="s">
        <v>3</v>
      </c>
      <c r="E86" s="76">
        <f>E89+E90+E94</f>
        <v>410000</v>
      </c>
      <c r="F86" s="76">
        <f>F89+F90+F94</f>
        <v>410000</v>
      </c>
    </row>
    <row r="87" spans="1:6" ht="22.8">
      <c r="A87" s="46" t="s">
        <v>69</v>
      </c>
      <c r="B87" s="68" t="s">
        <v>68</v>
      </c>
      <c r="C87" s="68" t="s">
        <v>70</v>
      </c>
      <c r="D87" s="68" t="s">
        <v>3</v>
      </c>
      <c r="E87" s="76">
        <v>200000</v>
      </c>
      <c r="F87" s="76">
        <v>200000</v>
      </c>
    </row>
    <row r="88" spans="1:6" ht="22.8">
      <c r="A88" s="46" t="s">
        <v>37</v>
      </c>
      <c r="B88" s="68" t="s">
        <v>68</v>
      </c>
      <c r="C88" s="68" t="s">
        <v>70</v>
      </c>
      <c r="D88" s="68" t="s">
        <v>5</v>
      </c>
      <c r="E88" s="76">
        <v>200000</v>
      </c>
      <c r="F88" s="76">
        <v>200000</v>
      </c>
    </row>
    <row r="89" spans="1:6">
      <c r="A89" s="47" t="s">
        <v>42</v>
      </c>
      <c r="B89" s="73" t="s">
        <v>68</v>
      </c>
      <c r="C89" s="73" t="s">
        <v>70</v>
      </c>
      <c r="D89" s="73" t="s">
        <v>5</v>
      </c>
      <c r="E89" s="74">
        <v>200000</v>
      </c>
      <c r="F89" s="74">
        <v>200000</v>
      </c>
    </row>
    <row r="90" spans="1:6" ht="22.8">
      <c r="A90" s="46" t="s">
        <v>191</v>
      </c>
      <c r="B90" s="68" t="s">
        <v>68</v>
      </c>
      <c r="C90" s="68" t="s">
        <v>190</v>
      </c>
      <c r="D90" s="68" t="s">
        <v>3</v>
      </c>
      <c r="E90" s="79">
        <f>E91</f>
        <v>160000</v>
      </c>
      <c r="F90" s="79">
        <f>F91</f>
        <v>160000</v>
      </c>
    </row>
    <row r="91" spans="1:6" ht="22.8">
      <c r="A91" s="46" t="s">
        <v>37</v>
      </c>
      <c r="B91" s="68" t="s">
        <v>68</v>
      </c>
      <c r="C91" s="68" t="s">
        <v>190</v>
      </c>
      <c r="D91" s="68" t="s">
        <v>5</v>
      </c>
      <c r="E91" s="79">
        <f>E92+E93</f>
        <v>160000</v>
      </c>
      <c r="F91" s="79">
        <f>F92+F93</f>
        <v>160000</v>
      </c>
    </row>
    <row r="92" spans="1:6" ht="22.8">
      <c r="A92" s="47" t="s">
        <v>160</v>
      </c>
      <c r="B92" s="73" t="s">
        <v>68</v>
      </c>
      <c r="C92" s="73" t="s">
        <v>190</v>
      </c>
      <c r="D92" s="73" t="s">
        <v>5</v>
      </c>
      <c r="E92" s="79">
        <v>80000</v>
      </c>
      <c r="F92" s="79">
        <v>80000</v>
      </c>
    </row>
    <row r="93" spans="1:6" ht="34.200000000000003">
      <c r="A93" s="47" t="s">
        <v>162</v>
      </c>
      <c r="B93" s="73" t="s">
        <v>68</v>
      </c>
      <c r="C93" s="73" t="s">
        <v>190</v>
      </c>
      <c r="D93" s="73" t="s">
        <v>5</v>
      </c>
      <c r="E93" s="79">
        <v>80000</v>
      </c>
      <c r="F93" s="79">
        <v>80000</v>
      </c>
    </row>
    <row r="94" spans="1:6" ht="22.8">
      <c r="A94" s="46" t="s">
        <v>71</v>
      </c>
      <c r="B94" s="68" t="s">
        <v>68</v>
      </c>
      <c r="C94" s="68" t="s">
        <v>72</v>
      </c>
      <c r="D94" s="68" t="s">
        <v>3</v>
      </c>
      <c r="E94" s="76">
        <v>50000</v>
      </c>
      <c r="F94" s="76">
        <v>50000</v>
      </c>
    </row>
    <row r="95" spans="1:6" ht="22.8">
      <c r="A95" s="46" t="s">
        <v>37</v>
      </c>
      <c r="B95" s="68" t="s">
        <v>68</v>
      </c>
      <c r="C95" s="68" t="s">
        <v>72</v>
      </c>
      <c r="D95" s="68" t="s">
        <v>5</v>
      </c>
      <c r="E95" s="76">
        <v>50000</v>
      </c>
      <c r="F95" s="76">
        <v>50000</v>
      </c>
    </row>
    <row r="96" spans="1:6">
      <c r="A96" s="46" t="s">
        <v>42</v>
      </c>
      <c r="B96" s="68" t="s">
        <v>68</v>
      </c>
      <c r="C96" s="68" t="s">
        <v>72</v>
      </c>
      <c r="D96" s="68" t="s">
        <v>5</v>
      </c>
      <c r="E96" s="76">
        <v>50000</v>
      </c>
      <c r="F96" s="76">
        <v>50000</v>
      </c>
    </row>
    <row r="97" spans="1:6">
      <c r="A97" s="44" t="s">
        <v>192</v>
      </c>
      <c r="B97" s="64" t="s">
        <v>195</v>
      </c>
      <c r="C97" s="64"/>
      <c r="D97" s="64"/>
      <c r="E97" s="65">
        <f>E98</f>
        <v>0</v>
      </c>
      <c r="F97" s="65">
        <f>F98</f>
        <v>0</v>
      </c>
    </row>
    <row r="98" spans="1:6">
      <c r="A98" s="43" t="s">
        <v>73</v>
      </c>
      <c r="B98" s="62" t="s">
        <v>74</v>
      </c>
      <c r="C98" s="62"/>
      <c r="D98" s="62"/>
      <c r="E98" s="63">
        <v>0</v>
      </c>
      <c r="F98" s="63">
        <v>0</v>
      </c>
    </row>
    <row r="99" spans="1:6" ht="24">
      <c r="A99" s="45" t="s">
        <v>145</v>
      </c>
      <c r="B99" s="66" t="s">
        <v>74</v>
      </c>
      <c r="C99" s="66" t="s">
        <v>12</v>
      </c>
      <c r="D99" s="66" t="s">
        <v>3</v>
      </c>
      <c r="E99" s="70">
        <v>0</v>
      </c>
      <c r="F99" s="70">
        <v>0</v>
      </c>
    </row>
    <row r="100" spans="1:6" ht="35.4">
      <c r="A100" s="16" t="s">
        <v>146</v>
      </c>
      <c r="B100" s="71" t="s">
        <v>74</v>
      </c>
      <c r="C100" s="71" t="s">
        <v>197</v>
      </c>
      <c r="D100" s="71" t="s">
        <v>3</v>
      </c>
      <c r="E100" s="76">
        <v>0</v>
      </c>
      <c r="F100" s="76">
        <v>0</v>
      </c>
    </row>
    <row r="101" spans="1:6" ht="22.8">
      <c r="A101" s="58" t="s">
        <v>196</v>
      </c>
      <c r="B101" s="71" t="s">
        <v>74</v>
      </c>
      <c r="C101" s="71" t="s">
        <v>198</v>
      </c>
      <c r="D101" s="71" t="s">
        <v>3</v>
      </c>
      <c r="E101" s="76">
        <v>0</v>
      </c>
      <c r="F101" s="76">
        <v>0</v>
      </c>
    </row>
    <row r="102" spans="1:6" ht="24">
      <c r="A102" s="54" t="s">
        <v>181</v>
      </c>
      <c r="B102" s="71" t="s">
        <v>74</v>
      </c>
      <c r="C102" s="71" t="s">
        <v>198</v>
      </c>
      <c r="D102" s="71" t="s">
        <v>171</v>
      </c>
      <c r="E102" s="76">
        <v>0</v>
      </c>
      <c r="F102" s="76">
        <v>0</v>
      </c>
    </row>
    <row r="103" spans="1:6" ht="31.95" customHeight="1">
      <c r="A103" s="54" t="s">
        <v>182</v>
      </c>
      <c r="B103" s="71" t="s">
        <v>74</v>
      </c>
      <c r="C103" s="71" t="s">
        <v>198</v>
      </c>
      <c r="D103" s="71" t="s">
        <v>176</v>
      </c>
      <c r="E103" s="76">
        <v>0</v>
      </c>
      <c r="F103" s="76">
        <v>0</v>
      </c>
    </row>
    <row r="104" spans="1:6" ht="34.200000000000003">
      <c r="A104" s="46" t="s">
        <v>75</v>
      </c>
      <c r="B104" s="68" t="s">
        <v>74</v>
      </c>
      <c r="C104" s="68" t="s">
        <v>76</v>
      </c>
      <c r="D104" s="68" t="s">
        <v>5</v>
      </c>
      <c r="E104" s="76">
        <v>0</v>
      </c>
      <c r="F104" s="76">
        <v>0</v>
      </c>
    </row>
    <row r="105" spans="1:6">
      <c r="A105" s="44" t="s">
        <v>193</v>
      </c>
      <c r="B105" s="64" t="s">
        <v>194</v>
      </c>
      <c r="C105" s="64"/>
      <c r="D105" s="64"/>
      <c r="E105" s="65">
        <f>E106+E142</f>
        <v>4128312</v>
      </c>
      <c r="F105" s="65">
        <f>F106+F142</f>
        <v>4252719</v>
      </c>
    </row>
    <row r="106" spans="1:6">
      <c r="A106" s="45" t="s">
        <v>77</v>
      </c>
      <c r="B106" s="66" t="s">
        <v>78</v>
      </c>
      <c r="C106" s="66" t="s">
        <v>12</v>
      </c>
      <c r="D106" s="66" t="s">
        <v>3</v>
      </c>
      <c r="E106" s="80">
        <f>E113+E114+E121</f>
        <v>1325000</v>
      </c>
      <c r="F106" s="80">
        <f>F113+F114+F121</f>
        <v>1325000</v>
      </c>
    </row>
    <row r="107" spans="1:6" ht="34.200000000000003">
      <c r="A107" s="46" t="s">
        <v>147</v>
      </c>
      <c r="B107" s="68" t="s">
        <v>78</v>
      </c>
      <c r="C107" s="68" t="s">
        <v>12</v>
      </c>
      <c r="D107" s="68" t="s">
        <v>3</v>
      </c>
      <c r="E107" s="76">
        <f>E106</f>
        <v>1325000</v>
      </c>
      <c r="F107" s="76">
        <f>F106</f>
        <v>1325000</v>
      </c>
    </row>
    <row r="108" spans="1:6">
      <c r="A108" s="46" t="s">
        <v>148</v>
      </c>
      <c r="B108" s="68" t="s">
        <v>78</v>
      </c>
      <c r="C108" s="68" t="s">
        <v>12</v>
      </c>
      <c r="D108" s="68" t="s">
        <v>3</v>
      </c>
      <c r="E108" s="76">
        <v>0</v>
      </c>
      <c r="F108" s="76">
        <v>0</v>
      </c>
    </row>
    <row r="109" spans="1:6" ht="22.8">
      <c r="A109" s="46" t="s">
        <v>79</v>
      </c>
      <c r="B109" s="68" t="s">
        <v>78</v>
      </c>
      <c r="C109" s="68" t="s">
        <v>80</v>
      </c>
      <c r="D109" s="68" t="s">
        <v>3</v>
      </c>
      <c r="E109" s="76">
        <v>0</v>
      </c>
      <c r="F109" s="76">
        <v>0</v>
      </c>
    </row>
    <row r="110" spans="1:6" ht="24">
      <c r="A110" s="54" t="s">
        <v>181</v>
      </c>
      <c r="B110" s="68" t="s">
        <v>78</v>
      </c>
      <c r="C110" s="68" t="s">
        <v>80</v>
      </c>
      <c r="D110" s="68" t="s">
        <v>171</v>
      </c>
      <c r="E110" s="76">
        <v>0</v>
      </c>
      <c r="F110" s="76">
        <v>0</v>
      </c>
    </row>
    <row r="111" spans="1:6" ht="33" customHeight="1">
      <c r="A111" s="54" t="s">
        <v>182</v>
      </c>
      <c r="B111" s="68" t="s">
        <v>78</v>
      </c>
      <c r="C111" s="68" t="s">
        <v>80</v>
      </c>
      <c r="D111" s="68" t="s">
        <v>176</v>
      </c>
      <c r="E111" s="76">
        <v>0</v>
      </c>
      <c r="F111" s="76">
        <v>0</v>
      </c>
    </row>
    <row r="112" spans="1:6" ht="22.8">
      <c r="A112" s="46" t="s">
        <v>37</v>
      </c>
      <c r="B112" s="68" t="s">
        <v>78</v>
      </c>
      <c r="C112" s="68" t="s">
        <v>80</v>
      </c>
      <c r="D112" s="68" t="s">
        <v>5</v>
      </c>
      <c r="E112" s="76">
        <v>0</v>
      </c>
      <c r="F112" s="76">
        <v>0</v>
      </c>
    </row>
    <row r="113" spans="1:6">
      <c r="A113" s="46" t="s">
        <v>42</v>
      </c>
      <c r="B113" s="68" t="s">
        <v>78</v>
      </c>
      <c r="C113" s="68" t="s">
        <v>80</v>
      </c>
      <c r="D113" s="68" t="s">
        <v>5</v>
      </c>
      <c r="E113" s="69">
        <v>0</v>
      </c>
      <c r="F113" s="69">
        <v>0</v>
      </c>
    </row>
    <row r="114" spans="1:6" ht="22.8">
      <c r="A114" s="46" t="s">
        <v>81</v>
      </c>
      <c r="B114" s="68" t="s">
        <v>78</v>
      </c>
      <c r="C114" s="68" t="s">
        <v>82</v>
      </c>
      <c r="D114" s="68" t="s">
        <v>3</v>
      </c>
      <c r="E114" s="76">
        <f>E117</f>
        <v>1325000</v>
      </c>
      <c r="F114" s="76">
        <f>F117</f>
        <v>1325000</v>
      </c>
    </row>
    <row r="115" spans="1:6" ht="24">
      <c r="A115" s="54" t="s">
        <v>181</v>
      </c>
      <c r="B115" s="68" t="s">
        <v>78</v>
      </c>
      <c r="C115" s="68" t="s">
        <v>82</v>
      </c>
      <c r="D115" s="68" t="s">
        <v>171</v>
      </c>
      <c r="E115" s="76">
        <f t="shared" ref="E115:F117" si="0">E116</f>
        <v>1325000</v>
      </c>
      <c r="F115" s="76">
        <f t="shared" si="0"/>
        <v>1325000</v>
      </c>
    </row>
    <row r="116" spans="1:6" ht="24">
      <c r="A116" s="54" t="s">
        <v>182</v>
      </c>
      <c r="B116" s="68" t="s">
        <v>78</v>
      </c>
      <c r="C116" s="68" t="s">
        <v>82</v>
      </c>
      <c r="D116" s="68" t="s">
        <v>176</v>
      </c>
      <c r="E116" s="76">
        <f t="shared" si="0"/>
        <v>1325000</v>
      </c>
      <c r="F116" s="76">
        <f t="shared" si="0"/>
        <v>1325000</v>
      </c>
    </row>
    <row r="117" spans="1:6" ht="22.8">
      <c r="A117" s="46" t="s">
        <v>37</v>
      </c>
      <c r="B117" s="68" t="s">
        <v>78</v>
      </c>
      <c r="C117" s="68" t="s">
        <v>82</v>
      </c>
      <c r="D117" s="68" t="s">
        <v>5</v>
      </c>
      <c r="E117" s="76">
        <f t="shared" si="0"/>
        <v>1325000</v>
      </c>
      <c r="F117" s="76">
        <f t="shared" si="0"/>
        <v>1325000</v>
      </c>
    </row>
    <row r="118" spans="1:6">
      <c r="A118" s="46" t="s">
        <v>40</v>
      </c>
      <c r="B118" s="68" t="s">
        <v>78</v>
      </c>
      <c r="C118" s="68" t="s">
        <v>82</v>
      </c>
      <c r="D118" s="68" t="s">
        <v>5</v>
      </c>
      <c r="E118" s="69">
        <f>E119+E120</f>
        <v>1325000</v>
      </c>
      <c r="F118" s="69">
        <f>F119+F120</f>
        <v>1325000</v>
      </c>
    </row>
    <row r="119" spans="1:6">
      <c r="A119" s="46" t="s">
        <v>209</v>
      </c>
      <c r="B119" s="68" t="s">
        <v>78</v>
      </c>
      <c r="C119" s="68" t="s">
        <v>82</v>
      </c>
      <c r="D119" s="68" t="s">
        <v>5</v>
      </c>
      <c r="E119" s="69">
        <v>600000</v>
      </c>
      <c r="F119" s="69">
        <v>600000</v>
      </c>
    </row>
    <row r="120" spans="1:6">
      <c r="A120" s="46" t="s">
        <v>208</v>
      </c>
      <c r="B120" s="68" t="s">
        <v>78</v>
      </c>
      <c r="C120" s="68" t="s">
        <v>82</v>
      </c>
      <c r="D120" s="68" t="s">
        <v>5</v>
      </c>
      <c r="E120" s="69">
        <v>725000</v>
      </c>
      <c r="F120" s="69">
        <v>725000</v>
      </c>
    </row>
    <row r="121" spans="1:6" ht="22.8">
      <c r="A121" s="46" t="s">
        <v>149</v>
      </c>
      <c r="B121" s="68" t="s">
        <v>78</v>
      </c>
      <c r="C121" s="68" t="s">
        <v>84</v>
      </c>
      <c r="D121" s="68" t="s">
        <v>3</v>
      </c>
      <c r="E121" s="76">
        <v>0</v>
      </c>
      <c r="F121" s="76">
        <v>0</v>
      </c>
    </row>
    <row r="122" spans="1:6">
      <c r="A122" s="46" t="s">
        <v>150</v>
      </c>
      <c r="B122" s="68" t="s">
        <v>78</v>
      </c>
      <c r="C122" s="68" t="s">
        <v>84</v>
      </c>
      <c r="D122" s="68" t="s">
        <v>3</v>
      </c>
      <c r="E122" s="76">
        <v>0</v>
      </c>
      <c r="F122" s="76">
        <v>0</v>
      </c>
    </row>
    <row r="123" spans="1:6" ht="22.8">
      <c r="A123" s="46" t="s">
        <v>83</v>
      </c>
      <c r="B123" s="68" t="s">
        <v>78</v>
      </c>
      <c r="C123" s="68" t="s">
        <v>84</v>
      </c>
      <c r="D123" s="68" t="s">
        <v>3</v>
      </c>
      <c r="E123" s="76">
        <v>0</v>
      </c>
      <c r="F123" s="76">
        <v>0</v>
      </c>
    </row>
    <row r="124" spans="1:6" ht="24">
      <c r="A124" s="54" t="s">
        <v>181</v>
      </c>
      <c r="B124" s="68" t="s">
        <v>78</v>
      </c>
      <c r="C124" s="68" t="s">
        <v>84</v>
      </c>
      <c r="D124" s="68" t="s">
        <v>171</v>
      </c>
      <c r="E124" s="76">
        <v>0</v>
      </c>
      <c r="F124" s="76">
        <v>0</v>
      </c>
    </row>
    <row r="125" spans="1:6" ht="24">
      <c r="A125" s="54" t="s">
        <v>182</v>
      </c>
      <c r="B125" s="68" t="s">
        <v>78</v>
      </c>
      <c r="C125" s="68" t="s">
        <v>84</v>
      </c>
      <c r="D125" s="68" t="s">
        <v>176</v>
      </c>
      <c r="E125" s="76">
        <v>0</v>
      </c>
      <c r="F125" s="76">
        <v>0</v>
      </c>
    </row>
    <row r="126" spans="1:6" ht="23.4" customHeight="1">
      <c r="A126" s="46" t="s">
        <v>37</v>
      </c>
      <c r="B126" s="68" t="s">
        <v>78</v>
      </c>
      <c r="C126" s="68" t="s">
        <v>84</v>
      </c>
      <c r="D126" s="68" t="s">
        <v>5</v>
      </c>
      <c r="E126" s="76">
        <v>0</v>
      </c>
      <c r="F126" s="76">
        <v>0</v>
      </c>
    </row>
    <row r="127" spans="1:6">
      <c r="A127" s="46" t="s">
        <v>42</v>
      </c>
      <c r="B127" s="68" t="s">
        <v>78</v>
      </c>
      <c r="C127" s="68" t="s">
        <v>84</v>
      </c>
      <c r="D127" s="68" t="s">
        <v>5</v>
      </c>
      <c r="E127" s="69">
        <v>0</v>
      </c>
      <c r="F127" s="69">
        <v>0</v>
      </c>
    </row>
    <row r="128" spans="1:6" ht="45.6">
      <c r="A128" s="46" t="s">
        <v>85</v>
      </c>
      <c r="B128" s="68" t="s">
        <v>78</v>
      </c>
      <c r="C128" s="68" t="s">
        <v>84</v>
      </c>
      <c r="D128" s="68" t="s">
        <v>1</v>
      </c>
      <c r="E128" s="76">
        <v>0</v>
      </c>
      <c r="F128" s="76">
        <v>0</v>
      </c>
    </row>
    <row r="129" spans="1:6" ht="34.200000000000003">
      <c r="A129" s="46" t="s">
        <v>86</v>
      </c>
      <c r="B129" s="68" t="s">
        <v>78</v>
      </c>
      <c r="C129" s="68" t="s">
        <v>84</v>
      </c>
      <c r="D129" s="68" t="s">
        <v>1</v>
      </c>
      <c r="E129" s="76">
        <v>0</v>
      </c>
      <c r="F129" s="76">
        <v>0</v>
      </c>
    </row>
    <row r="130" spans="1:6" ht="34.200000000000003">
      <c r="A130" s="46" t="s">
        <v>222</v>
      </c>
      <c r="B130" s="68" t="s">
        <v>78</v>
      </c>
      <c r="C130" s="68" t="s">
        <v>84</v>
      </c>
      <c r="D130" s="68" t="s">
        <v>88</v>
      </c>
      <c r="E130" s="76">
        <v>0</v>
      </c>
      <c r="F130" s="76">
        <v>0</v>
      </c>
    </row>
    <row r="131" spans="1:6" ht="34.200000000000003">
      <c r="A131" s="46" t="s">
        <v>86</v>
      </c>
      <c r="B131" s="68" t="s">
        <v>78</v>
      </c>
      <c r="C131" s="68" t="s">
        <v>84</v>
      </c>
      <c r="D131" s="68" t="s">
        <v>88</v>
      </c>
      <c r="E131" s="69">
        <v>0</v>
      </c>
      <c r="F131" s="69">
        <v>0</v>
      </c>
    </row>
    <row r="132" spans="1:6" ht="22.8">
      <c r="A132" s="46" t="s">
        <v>89</v>
      </c>
      <c r="B132" s="68" t="s">
        <v>78</v>
      </c>
      <c r="C132" s="68" t="s">
        <v>90</v>
      </c>
      <c r="D132" s="68" t="s">
        <v>3</v>
      </c>
      <c r="E132" s="76">
        <v>0</v>
      </c>
      <c r="F132" s="76">
        <v>0</v>
      </c>
    </row>
    <row r="133" spans="1:6" ht="45.6">
      <c r="A133" s="46" t="s">
        <v>85</v>
      </c>
      <c r="B133" s="68" t="s">
        <v>78</v>
      </c>
      <c r="C133" s="68" t="s">
        <v>90</v>
      </c>
      <c r="D133" s="68" t="s">
        <v>1</v>
      </c>
      <c r="E133" s="76">
        <v>0</v>
      </c>
      <c r="F133" s="76">
        <v>0</v>
      </c>
    </row>
    <row r="134" spans="1:6" ht="34.200000000000003">
      <c r="A134" s="46" t="s">
        <v>86</v>
      </c>
      <c r="B134" s="68" t="s">
        <v>78</v>
      </c>
      <c r="C134" s="68" t="s">
        <v>90</v>
      </c>
      <c r="D134" s="68" t="s">
        <v>1</v>
      </c>
      <c r="E134" s="69">
        <v>0</v>
      </c>
      <c r="F134" s="69">
        <v>0</v>
      </c>
    </row>
    <row r="135" spans="1:6" ht="45.6">
      <c r="A135" s="46" t="s">
        <v>87</v>
      </c>
      <c r="B135" s="68" t="s">
        <v>78</v>
      </c>
      <c r="C135" s="68" t="s">
        <v>90</v>
      </c>
      <c r="D135" s="68" t="s">
        <v>88</v>
      </c>
      <c r="E135" s="76">
        <v>0</v>
      </c>
      <c r="F135" s="76">
        <v>0</v>
      </c>
    </row>
    <row r="136" spans="1:6" ht="34.200000000000003">
      <c r="A136" s="46" t="s">
        <v>86</v>
      </c>
      <c r="B136" s="68" t="s">
        <v>78</v>
      </c>
      <c r="C136" s="68" t="s">
        <v>90</v>
      </c>
      <c r="D136" s="68" t="s">
        <v>88</v>
      </c>
      <c r="E136" s="69">
        <v>0</v>
      </c>
      <c r="F136" s="69">
        <v>0</v>
      </c>
    </row>
    <row r="137" spans="1:6" ht="20.399999999999999" customHeight="1">
      <c r="A137" s="46" t="s">
        <v>91</v>
      </c>
      <c r="B137" s="68" t="s">
        <v>78</v>
      </c>
      <c r="C137" s="68" t="s">
        <v>92</v>
      </c>
      <c r="D137" s="68" t="s">
        <v>3</v>
      </c>
      <c r="E137" s="76">
        <f>E140</f>
        <v>0</v>
      </c>
      <c r="F137" s="76">
        <f>F140</f>
        <v>0</v>
      </c>
    </row>
    <row r="138" spans="1:6" ht="24">
      <c r="A138" s="54" t="s">
        <v>181</v>
      </c>
      <c r="B138" s="68" t="s">
        <v>78</v>
      </c>
      <c r="C138" s="68" t="s">
        <v>92</v>
      </c>
      <c r="D138" s="68" t="s">
        <v>171</v>
      </c>
      <c r="E138" s="76">
        <f t="shared" ref="E138:F140" si="1">E139</f>
        <v>0</v>
      </c>
      <c r="F138" s="76">
        <f t="shared" si="1"/>
        <v>0</v>
      </c>
    </row>
    <row r="139" spans="1:6" ht="24">
      <c r="A139" s="54" t="s">
        <v>182</v>
      </c>
      <c r="B139" s="68" t="s">
        <v>78</v>
      </c>
      <c r="C139" s="68" t="s">
        <v>92</v>
      </c>
      <c r="D139" s="68" t="s">
        <v>176</v>
      </c>
      <c r="E139" s="76">
        <f t="shared" si="1"/>
        <v>0</v>
      </c>
      <c r="F139" s="76">
        <f t="shared" si="1"/>
        <v>0</v>
      </c>
    </row>
    <row r="140" spans="1:6" ht="22.8">
      <c r="A140" s="46" t="s">
        <v>37</v>
      </c>
      <c r="B140" s="68" t="s">
        <v>78</v>
      </c>
      <c r="C140" s="68" t="s">
        <v>92</v>
      </c>
      <c r="D140" s="68" t="s">
        <v>5</v>
      </c>
      <c r="E140" s="76">
        <f t="shared" si="1"/>
        <v>0</v>
      </c>
      <c r="F140" s="76">
        <f t="shared" si="1"/>
        <v>0</v>
      </c>
    </row>
    <row r="141" spans="1:6">
      <c r="A141" s="46" t="s">
        <v>38</v>
      </c>
      <c r="B141" s="68" t="s">
        <v>78</v>
      </c>
      <c r="C141" s="68" t="s">
        <v>92</v>
      </c>
      <c r="D141" s="68" t="s">
        <v>5</v>
      </c>
      <c r="E141" s="69">
        <v>0</v>
      </c>
      <c r="F141" s="69">
        <v>0</v>
      </c>
    </row>
    <row r="142" spans="1:6" ht="21.6" customHeight="1">
      <c r="A142" s="44" t="s">
        <v>93</v>
      </c>
      <c r="B142" s="64" t="s">
        <v>94</v>
      </c>
      <c r="C142" s="64"/>
      <c r="D142" s="64"/>
      <c r="E142" s="65">
        <f>E143</f>
        <v>2803312</v>
      </c>
      <c r="F142" s="65">
        <f>F143</f>
        <v>2927719</v>
      </c>
    </row>
    <row r="143" spans="1:6" ht="22.8">
      <c r="A143" s="46" t="s">
        <v>151</v>
      </c>
      <c r="B143" s="71" t="s">
        <v>94</v>
      </c>
      <c r="C143" s="71" t="s">
        <v>12</v>
      </c>
      <c r="D143" s="71" t="s">
        <v>3</v>
      </c>
      <c r="E143" s="76">
        <f>E144</f>
        <v>2803312</v>
      </c>
      <c r="F143" s="76">
        <f>F144</f>
        <v>2927719</v>
      </c>
    </row>
    <row r="144" spans="1:6" ht="34.200000000000003">
      <c r="A144" s="46" t="s">
        <v>152</v>
      </c>
      <c r="B144" s="71" t="s">
        <v>94</v>
      </c>
      <c r="C144" s="71" t="s">
        <v>12</v>
      </c>
      <c r="D144" s="71" t="s">
        <v>3</v>
      </c>
      <c r="E144" s="76">
        <f>E145+E150+E156+E165+E171+E176+E181</f>
        <v>2803312</v>
      </c>
      <c r="F144" s="76">
        <f>F145+F150+F156+F165+F171+F176+F181</f>
        <v>2927719</v>
      </c>
    </row>
    <row r="145" spans="1:6" ht="24">
      <c r="A145" s="43" t="s">
        <v>95</v>
      </c>
      <c r="B145" s="68" t="s">
        <v>94</v>
      </c>
      <c r="C145" s="68" t="s">
        <v>96</v>
      </c>
      <c r="D145" s="68" t="s">
        <v>3</v>
      </c>
      <c r="E145" s="76">
        <v>100000</v>
      </c>
      <c r="F145" s="76">
        <v>100000</v>
      </c>
    </row>
    <row r="146" spans="1:6" ht="24">
      <c r="A146" s="54" t="s">
        <v>181</v>
      </c>
      <c r="B146" s="68" t="s">
        <v>94</v>
      </c>
      <c r="C146" s="68" t="s">
        <v>96</v>
      </c>
      <c r="D146" s="68" t="s">
        <v>171</v>
      </c>
      <c r="E146" s="76">
        <f>E147</f>
        <v>100000</v>
      </c>
      <c r="F146" s="76">
        <f>F147</f>
        <v>100000</v>
      </c>
    </row>
    <row r="147" spans="1:6" ht="36" customHeight="1">
      <c r="A147" s="54" t="s">
        <v>182</v>
      </c>
      <c r="B147" s="68" t="s">
        <v>94</v>
      </c>
      <c r="C147" s="68" t="s">
        <v>96</v>
      </c>
      <c r="D147" s="68" t="s">
        <v>176</v>
      </c>
      <c r="E147" s="76">
        <f>E148</f>
        <v>100000</v>
      </c>
      <c r="F147" s="76">
        <f>F148</f>
        <v>100000</v>
      </c>
    </row>
    <row r="148" spans="1:6" ht="22.8">
      <c r="A148" s="46" t="s">
        <v>37</v>
      </c>
      <c r="B148" s="68" t="s">
        <v>94</v>
      </c>
      <c r="C148" s="68" t="s">
        <v>96</v>
      </c>
      <c r="D148" s="68" t="s">
        <v>5</v>
      </c>
      <c r="E148" s="76">
        <v>100000</v>
      </c>
      <c r="F148" s="76">
        <v>100000</v>
      </c>
    </row>
    <row r="149" spans="1:6">
      <c r="A149" s="46" t="s">
        <v>38</v>
      </c>
      <c r="B149" s="68" t="s">
        <v>94</v>
      </c>
      <c r="C149" s="68" t="s">
        <v>96</v>
      </c>
      <c r="D149" s="68" t="s">
        <v>5</v>
      </c>
      <c r="E149" s="76">
        <v>100000</v>
      </c>
      <c r="F149" s="76">
        <v>100000</v>
      </c>
    </row>
    <row r="150" spans="1:6">
      <c r="A150" s="43" t="s">
        <v>97</v>
      </c>
      <c r="B150" s="68" t="s">
        <v>94</v>
      </c>
      <c r="C150" s="68" t="s">
        <v>98</v>
      </c>
      <c r="D150" s="68" t="s">
        <v>3</v>
      </c>
      <c r="E150" s="76">
        <f>E153</f>
        <v>180000</v>
      </c>
      <c r="F150" s="76">
        <f>F153</f>
        <v>180000</v>
      </c>
    </row>
    <row r="151" spans="1:6" ht="24">
      <c r="A151" s="54" t="s">
        <v>181</v>
      </c>
      <c r="B151" s="68" t="s">
        <v>94</v>
      </c>
      <c r="C151" s="68" t="s">
        <v>98</v>
      </c>
      <c r="D151" s="68" t="s">
        <v>171</v>
      </c>
      <c r="E151" s="76">
        <v>180000</v>
      </c>
      <c r="F151" s="76">
        <v>180000</v>
      </c>
    </row>
    <row r="152" spans="1:6" ht="24">
      <c r="A152" s="54" t="s">
        <v>182</v>
      </c>
      <c r="B152" s="68" t="s">
        <v>94</v>
      </c>
      <c r="C152" s="68" t="s">
        <v>98</v>
      </c>
      <c r="D152" s="68" t="s">
        <v>176</v>
      </c>
      <c r="E152" s="76">
        <v>180000</v>
      </c>
      <c r="F152" s="76">
        <v>180000</v>
      </c>
    </row>
    <row r="153" spans="1:6" ht="22.8">
      <c r="A153" s="46" t="s">
        <v>37</v>
      </c>
      <c r="B153" s="68" t="s">
        <v>94</v>
      </c>
      <c r="C153" s="68" t="s">
        <v>98</v>
      </c>
      <c r="D153" s="68" t="s">
        <v>5</v>
      </c>
      <c r="E153" s="76">
        <f>E154+E155</f>
        <v>180000</v>
      </c>
      <c r="F153" s="76">
        <f>F154+F155</f>
        <v>180000</v>
      </c>
    </row>
    <row r="154" spans="1:6">
      <c r="A154" s="46" t="s">
        <v>40</v>
      </c>
      <c r="B154" s="68" t="s">
        <v>94</v>
      </c>
      <c r="C154" s="68" t="s">
        <v>98</v>
      </c>
      <c r="D154" s="68" t="s">
        <v>5</v>
      </c>
      <c r="E154" s="76">
        <v>80000</v>
      </c>
      <c r="F154" s="76">
        <v>80000</v>
      </c>
    </row>
    <row r="155" spans="1:6">
      <c r="A155" s="46" t="s">
        <v>45</v>
      </c>
      <c r="B155" s="68" t="s">
        <v>94</v>
      </c>
      <c r="C155" s="68" t="s">
        <v>98</v>
      </c>
      <c r="D155" s="68" t="s">
        <v>5</v>
      </c>
      <c r="E155" s="76">
        <v>100000</v>
      </c>
      <c r="F155" s="76">
        <v>100000</v>
      </c>
    </row>
    <row r="156" spans="1:6" ht="24">
      <c r="A156" s="43" t="s">
        <v>99</v>
      </c>
      <c r="B156" s="68" t="s">
        <v>94</v>
      </c>
      <c r="C156" s="68" t="s">
        <v>100</v>
      </c>
      <c r="D156" s="68" t="s">
        <v>3</v>
      </c>
      <c r="E156" s="76">
        <f>E159</f>
        <v>1040000</v>
      </c>
      <c r="F156" s="76">
        <f>F159</f>
        <v>1040000</v>
      </c>
    </row>
    <row r="157" spans="1:6" ht="24">
      <c r="A157" s="54" t="s">
        <v>181</v>
      </c>
      <c r="B157" s="68" t="s">
        <v>94</v>
      </c>
      <c r="C157" s="68" t="s">
        <v>100</v>
      </c>
      <c r="D157" s="68" t="s">
        <v>171</v>
      </c>
      <c r="E157" s="76">
        <f>E158</f>
        <v>1040000</v>
      </c>
      <c r="F157" s="76">
        <f>F158</f>
        <v>1040000</v>
      </c>
    </row>
    <row r="158" spans="1:6" ht="24">
      <c r="A158" s="54" t="s">
        <v>182</v>
      </c>
      <c r="B158" s="68" t="s">
        <v>94</v>
      </c>
      <c r="C158" s="68" t="s">
        <v>100</v>
      </c>
      <c r="D158" s="68" t="s">
        <v>176</v>
      </c>
      <c r="E158" s="76">
        <f>E159</f>
        <v>1040000</v>
      </c>
      <c r="F158" s="76">
        <f>F159</f>
        <v>1040000</v>
      </c>
    </row>
    <row r="159" spans="1:6" ht="22.8">
      <c r="A159" s="46" t="s">
        <v>37</v>
      </c>
      <c r="B159" s="68" t="s">
        <v>94</v>
      </c>
      <c r="C159" s="68" t="s">
        <v>100</v>
      </c>
      <c r="D159" s="68" t="s">
        <v>5</v>
      </c>
      <c r="E159" s="76">
        <f>E160+E161+E162+E163+E164</f>
        <v>1040000</v>
      </c>
      <c r="F159" s="76">
        <f>F160+F161+F162+F163+F164</f>
        <v>1040000</v>
      </c>
    </row>
    <row r="160" spans="1:6">
      <c r="A160" s="46" t="s">
        <v>163</v>
      </c>
      <c r="B160" s="68" t="s">
        <v>94</v>
      </c>
      <c r="C160" s="68" t="s">
        <v>100</v>
      </c>
      <c r="D160" s="68" t="s">
        <v>5</v>
      </c>
      <c r="E160" s="69">
        <v>10000</v>
      </c>
      <c r="F160" s="69">
        <v>10000</v>
      </c>
    </row>
    <row r="161" spans="1:6">
      <c r="A161" s="46" t="s">
        <v>40</v>
      </c>
      <c r="B161" s="68" t="s">
        <v>94</v>
      </c>
      <c r="C161" s="68" t="s">
        <v>100</v>
      </c>
      <c r="D161" s="68" t="s">
        <v>5</v>
      </c>
      <c r="E161" s="69">
        <v>400000</v>
      </c>
      <c r="F161" s="69">
        <v>400000</v>
      </c>
    </row>
    <row r="162" spans="1:6">
      <c r="A162" s="46" t="s">
        <v>42</v>
      </c>
      <c r="B162" s="68" t="s">
        <v>94</v>
      </c>
      <c r="C162" s="68" t="s">
        <v>100</v>
      </c>
      <c r="D162" s="68" t="s">
        <v>5</v>
      </c>
      <c r="E162" s="69">
        <v>200000</v>
      </c>
      <c r="F162" s="69">
        <v>200000</v>
      </c>
    </row>
    <row r="163" spans="1:6">
      <c r="A163" s="46" t="s">
        <v>136</v>
      </c>
      <c r="B163" s="68" t="s">
        <v>94</v>
      </c>
      <c r="C163" s="68" t="s">
        <v>100</v>
      </c>
      <c r="D163" s="68" t="s">
        <v>5</v>
      </c>
      <c r="E163" s="69">
        <v>180000</v>
      </c>
      <c r="F163" s="69">
        <v>180000</v>
      </c>
    </row>
    <row r="164" spans="1:6">
      <c r="A164" s="46" t="s">
        <v>45</v>
      </c>
      <c r="B164" s="68" t="s">
        <v>94</v>
      </c>
      <c r="C164" s="68" t="s">
        <v>100</v>
      </c>
      <c r="D164" s="68" t="s">
        <v>5</v>
      </c>
      <c r="E164" s="69">
        <v>250000</v>
      </c>
      <c r="F164" s="69">
        <v>250000</v>
      </c>
    </row>
    <row r="165" spans="1:6" ht="24">
      <c r="A165" s="43" t="s">
        <v>101</v>
      </c>
      <c r="B165" s="68" t="s">
        <v>94</v>
      </c>
      <c r="C165" s="68" t="s">
        <v>164</v>
      </c>
      <c r="D165" s="68" t="s">
        <v>3</v>
      </c>
      <c r="E165" s="76">
        <f>E168</f>
        <v>240000</v>
      </c>
      <c r="F165" s="76">
        <f>F168</f>
        <v>240000</v>
      </c>
    </row>
    <row r="166" spans="1:6" ht="24">
      <c r="A166" s="54" t="s">
        <v>181</v>
      </c>
      <c r="B166" s="68" t="s">
        <v>94</v>
      </c>
      <c r="C166" s="68" t="s">
        <v>164</v>
      </c>
      <c r="D166" s="68" t="s">
        <v>171</v>
      </c>
      <c r="E166" s="76">
        <f>E167</f>
        <v>240000</v>
      </c>
      <c r="F166" s="76">
        <f>F167</f>
        <v>240000</v>
      </c>
    </row>
    <row r="167" spans="1:6" ht="24">
      <c r="A167" s="54" t="s">
        <v>182</v>
      </c>
      <c r="B167" s="68" t="s">
        <v>94</v>
      </c>
      <c r="C167" s="68" t="s">
        <v>164</v>
      </c>
      <c r="D167" s="68" t="s">
        <v>176</v>
      </c>
      <c r="E167" s="76">
        <f>E168</f>
        <v>240000</v>
      </c>
      <c r="F167" s="76">
        <f>F168</f>
        <v>240000</v>
      </c>
    </row>
    <row r="168" spans="1:6" ht="22.8">
      <c r="A168" s="46" t="s">
        <v>37</v>
      </c>
      <c r="B168" s="68" t="s">
        <v>94</v>
      </c>
      <c r="C168" s="68" t="s">
        <v>164</v>
      </c>
      <c r="D168" s="68" t="s">
        <v>5</v>
      </c>
      <c r="E168" s="76">
        <f>E169+E170</f>
        <v>240000</v>
      </c>
      <c r="F168" s="76">
        <f>F169+F170</f>
        <v>240000</v>
      </c>
    </row>
    <row r="169" spans="1:6">
      <c r="A169" s="46" t="s">
        <v>40</v>
      </c>
      <c r="B169" s="68" t="s">
        <v>94</v>
      </c>
      <c r="C169" s="68" t="s">
        <v>164</v>
      </c>
      <c r="D169" s="68" t="s">
        <v>5</v>
      </c>
      <c r="E169" s="69">
        <v>60000</v>
      </c>
      <c r="F169" s="69">
        <v>60000</v>
      </c>
    </row>
    <row r="170" spans="1:6" ht="22.8">
      <c r="A170" s="46" t="s">
        <v>37</v>
      </c>
      <c r="B170" s="68" t="s">
        <v>94</v>
      </c>
      <c r="C170" s="68" t="s">
        <v>164</v>
      </c>
      <c r="D170" s="68" t="s">
        <v>5</v>
      </c>
      <c r="E170" s="69">
        <v>180000</v>
      </c>
      <c r="F170" s="69">
        <v>180000</v>
      </c>
    </row>
    <row r="171" spans="1:6">
      <c r="A171" s="43" t="s">
        <v>199</v>
      </c>
      <c r="B171" s="68" t="s">
        <v>94</v>
      </c>
      <c r="C171" s="68" t="s">
        <v>165</v>
      </c>
      <c r="D171" s="68" t="s">
        <v>3</v>
      </c>
      <c r="E171" s="76">
        <v>270000</v>
      </c>
      <c r="F171" s="76">
        <v>400000</v>
      </c>
    </row>
    <row r="172" spans="1:6" ht="24">
      <c r="A172" s="54" t="s">
        <v>181</v>
      </c>
      <c r="B172" s="68" t="s">
        <v>94</v>
      </c>
      <c r="C172" s="68" t="s">
        <v>165</v>
      </c>
      <c r="D172" s="68" t="s">
        <v>171</v>
      </c>
      <c r="E172" s="76">
        <v>0</v>
      </c>
      <c r="F172" s="76">
        <v>0</v>
      </c>
    </row>
    <row r="173" spans="1:6" ht="24">
      <c r="A173" s="54" t="s">
        <v>182</v>
      </c>
      <c r="B173" s="68" t="s">
        <v>94</v>
      </c>
      <c r="C173" s="68" t="s">
        <v>165</v>
      </c>
      <c r="D173" s="68" t="s">
        <v>176</v>
      </c>
      <c r="E173" s="76">
        <v>0</v>
      </c>
      <c r="F173" s="76">
        <v>0</v>
      </c>
    </row>
    <row r="174" spans="1:6" ht="22.8">
      <c r="A174" s="46" t="s">
        <v>37</v>
      </c>
      <c r="B174" s="68" t="s">
        <v>94</v>
      </c>
      <c r="C174" s="68" t="s">
        <v>165</v>
      </c>
      <c r="D174" s="68" t="s">
        <v>5</v>
      </c>
      <c r="E174" s="76">
        <f>E175</f>
        <v>0</v>
      </c>
      <c r="F174" s="76">
        <f>F175</f>
        <v>0</v>
      </c>
    </row>
    <row r="175" spans="1:6">
      <c r="A175" s="46" t="s">
        <v>40</v>
      </c>
      <c r="B175" s="68" t="s">
        <v>94</v>
      </c>
      <c r="C175" s="68" t="s">
        <v>165</v>
      </c>
      <c r="D175" s="68" t="s">
        <v>5</v>
      </c>
      <c r="E175" s="69">
        <v>0</v>
      </c>
      <c r="F175" s="69">
        <v>0</v>
      </c>
    </row>
    <row r="176" spans="1:6">
      <c r="A176" s="43" t="s">
        <v>102</v>
      </c>
      <c r="B176" s="68" t="s">
        <v>94</v>
      </c>
      <c r="C176" s="68" t="s">
        <v>103</v>
      </c>
      <c r="D176" s="68" t="s">
        <v>3</v>
      </c>
      <c r="E176" s="76">
        <v>120000</v>
      </c>
      <c r="F176" s="76">
        <v>120000</v>
      </c>
    </row>
    <row r="177" spans="1:6" ht="24">
      <c r="A177" s="54" t="s">
        <v>181</v>
      </c>
      <c r="B177" s="68" t="s">
        <v>94</v>
      </c>
      <c r="C177" s="68" t="s">
        <v>103</v>
      </c>
      <c r="D177" s="68" t="s">
        <v>171</v>
      </c>
      <c r="E177" s="76">
        <f>E178</f>
        <v>120000</v>
      </c>
      <c r="F177" s="76">
        <f>F178</f>
        <v>120000</v>
      </c>
    </row>
    <row r="178" spans="1:6" ht="24">
      <c r="A178" s="54" t="s">
        <v>182</v>
      </c>
      <c r="B178" s="68" t="s">
        <v>94</v>
      </c>
      <c r="C178" s="68" t="s">
        <v>103</v>
      </c>
      <c r="D178" s="68" t="s">
        <v>176</v>
      </c>
      <c r="E178" s="76">
        <f>E179</f>
        <v>120000</v>
      </c>
      <c r="F178" s="76">
        <f>F179</f>
        <v>120000</v>
      </c>
    </row>
    <row r="179" spans="1:6" ht="22.8">
      <c r="A179" s="46" t="s">
        <v>37</v>
      </c>
      <c r="B179" s="68" t="s">
        <v>94</v>
      </c>
      <c r="C179" s="68" t="s">
        <v>103</v>
      </c>
      <c r="D179" s="68" t="s">
        <v>5</v>
      </c>
      <c r="E179" s="76">
        <v>120000</v>
      </c>
      <c r="F179" s="76">
        <v>120000</v>
      </c>
    </row>
    <row r="180" spans="1:6">
      <c r="A180" s="46" t="s">
        <v>42</v>
      </c>
      <c r="B180" s="68" t="s">
        <v>94</v>
      </c>
      <c r="C180" s="68" t="s">
        <v>103</v>
      </c>
      <c r="D180" s="68" t="s">
        <v>5</v>
      </c>
      <c r="E180" s="76">
        <v>120000</v>
      </c>
      <c r="F180" s="76">
        <v>120000</v>
      </c>
    </row>
    <row r="181" spans="1:6">
      <c r="A181" s="43" t="s">
        <v>104</v>
      </c>
      <c r="B181" s="68" t="s">
        <v>94</v>
      </c>
      <c r="C181" s="68" t="s">
        <v>105</v>
      </c>
      <c r="D181" s="68" t="s">
        <v>3</v>
      </c>
      <c r="E181" s="76">
        <f>E184</f>
        <v>853312</v>
      </c>
      <c r="F181" s="76">
        <f>F184</f>
        <v>847719</v>
      </c>
    </row>
    <row r="182" spans="1:6" ht="24">
      <c r="A182" s="54" t="s">
        <v>181</v>
      </c>
      <c r="B182" s="68" t="s">
        <v>94</v>
      </c>
      <c r="C182" s="68" t="s">
        <v>105</v>
      </c>
      <c r="D182" s="68" t="s">
        <v>171</v>
      </c>
      <c r="E182" s="76">
        <f>E183</f>
        <v>853312</v>
      </c>
      <c r="F182" s="76">
        <f>F183</f>
        <v>847719</v>
      </c>
    </row>
    <row r="183" spans="1:6" ht="24">
      <c r="A183" s="54" t="s">
        <v>182</v>
      </c>
      <c r="B183" s="68" t="s">
        <v>94</v>
      </c>
      <c r="C183" s="68" t="s">
        <v>105</v>
      </c>
      <c r="D183" s="68" t="s">
        <v>176</v>
      </c>
      <c r="E183" s="76">
        <f>E184</f>
        <v>853312</v>
      </c>
      <c r="F183" s="76">
        <f>F184</f>
        <v>847719</v>
      </c>
    </row>
    <row r="184" spans="1:6" ht="22.8">
      <c r="A184" s="46" t="s">
        <v>37</v>
      </c>
      <c r="B184" s="68" t="s">
        <v>94</v>
      </c>
      <c r="C184" s="68" t="s">
        <v>105</v>
      </c>
      <c r="D184" s="68" t="s">
        <v>5</v>
      </c>
      <c r="E184" s="76">
        <f>E185+E186</f>
        <v>853312</v>
      </c>
      <c r="F184" s="76">
        <f>F185+F186</f>
        <v>847719</v>
      </c>
    </row>
    <row r="185" spans="1:6">
      <c r="A185" s="46" t="s">
        <v>40</v>
      </c>
      <c r="B185" s="68" t="s">
        <v>94</v>
      </c>
      <c r="C185" s="68" t="s">
        <v>105</v>
      </c>
      <c r="D185" s="68" t="s">
        <v>5</v>
      </c>
      <c r="E185" s="69">
        <v>753312</v>
      </c>
      <c r="F185" s="69">
        <v>747719</v>
      </c>
    </row>
    <row r="186" spans="1:6" ht="22.8">
      <c r="A186" s="46" t="s">
        <v>37</v>
      </c>
      <c r="B186" s="68" t="s">
        <v>94</v>
      </c>
      <c r="C186" s="68" t="s">
        <v>105</v>
      </c>
      <c r="D186" s="68" t="s">
        <v>5</v>
      </c>
      <c r="E186" s="69">
        <v>100000</v>
      </c>
      <c r="F186" s="69">
        <v>100000</v>
      </c>
    </row>
    <row r="187" spans="1:6" ht="24">
      <c r="A187" s="44" t="s">
        <v>106</v>
      </c>
      <c r="B187" s="64" t="s">
        <v>107</v>
      </c>
      <c r="C187" s="64" t="s">
        <v>12</v>
      </c>
      <c r="D187" s="64" t="s">
        <v>3</v>
      </c>
      <c r="E187" s="65">
        <f>E190</f>
        <v>30000</v>
      </c>
      <c r="F187" s="65">
        <f>F190</f>
        <v>30000</v>
      </c>
    </row>
    <row r="188" spans="1:6" ht="45.6">
      <c r="A188" s="46" t="s">
        <v>137</v>
      </c>
      <c r="B188" s="68" t="s">
        <v>107</v>
      </c>
      <c r="C188" s="68" t="s">
        <v>12</v>
      </c>
      <c r="D188" s="68" t="s">
        <v>3</v>
      </c>
      <c r="E188" s="76">
        <f>E193</f>
        <v>30000</v>
      </c>
      <c r="F188" s="76">
        <f>F193</f>
        <v>30000</v>
      </c>
    </row>
    <row r="189" spans="1:6" ht="45.6">
      <c r="A189" s="46" t="s">
        <v>153</v>
      </c>
      <c r="B189" s="68" t="s">
        <v>107</v>
      </c>
      <c r="C189" s="68" t="s">
        <v>12</v>
      </c>
      <c r="D189" s="68" t="s">
        <v>3</v>
      </c>
      <c r="E189" s="76">
        <f>E194</f>
        <v>30000</v>
      </c>
      <c r="F189" s="76">
        <f>F194</f>
        <v>30000</v>
      </c>
    </row>
    <row r="190" spans="1:6" ht="22.8">
      <c r="A190" s="46" t="s">
        <v>108</v>
      </c>
      <c r="B190" s="68" t="s">
        <v>107</v>
      </c>
      <c r="C190" s="68" t="s">
        <v>109</v>
      </c>
      <c r="D190" s="68" t="s">
        <v>3</v>
      </c>
      <c r="E190" s="76">
        <f>E193</f>
        <v>30000</v>
      </c>
      <c r="F190" s="76">
        <f>F193</f>
        <v>30000</v>
      </c>
    </row>
    <row r="191" spans="1:6" ht="24">
      <c r="A191" s="54" t="s">
        <v>181</v>
      </c>
      <c r="B191" s="68" t="s">
        <v>107</v>
      </c>
      <c r="C191" s="68" t="s">
        <v>109</v>
      </c>
      <c r="D191" s="68" t="s">
        <v>171</v>
      </c>
      <c r="E191" s="76">
        <f t="shared" ref="E191:F192" si="2">E192</f>
        <v>30000</v>
      </c>
      <c r="F191" s="76">
        <f t="shared" si="2"/>
        <v>30000</v>
      </c>
    </row>
    <row r="192" spans="1:6" ht="24">
      <c r="A192" s="54" t="s">
        <v>182</v>
      </c>
      <c r="B192" s="68" t="s">
        <v>107</v>
      </c>
      <c r="C192" s="68" t="s">
        <v>109</v>
      </c>
      <c r="D192" s="68" t="s">
        <v>176</v>
      </c>
      <c r="E192" s="76">
        <f t="shared" si="2"/>
        <v>30000</v>
      </c>
      <c r="F192" s="76">
        <f t="shared" si="2"/>
        <v>30000</v>
      </c>
    </row>
    <row r="193" spans="1:6" ht="22.8">
      <c r="A193" s="46" t="s">
        <v>37</v>
      </c>
      <c r="B193" s="68" t="s">
        <v>107</v>
      </c>
      <c r="C193" s="68" t="s">
        <v>109</v>
      </c>
      <c r="D193" s="68" t="s">
        <v>5</v>
      </c>
      <c r="E193" s="76">
        <f>E194</f>
        <v>30000</v>
      </c>
      <c r="F193" s="76">
        <f>F194</f>
        <v>30000</v>
      </c>
    </row>
    <row r="194" spans="1:6">
      <c r="A194" s="46" t="s">
        <v>42</v>
      </c>
      <c r="B194" s="68" t="s">
        <v>107</v>
      </c>
      <c r="C194" s="68" t="s">
        <v>109</v>
      </c>
      <c r="D194" s="68" t="s">
        <v>5</v>
      </c>
      <c r="E194" s="69">
        <v>30000</v>
      </c>
      <c r="F194" s="69">
        <v>30000</v>
      </c>
    </row>
    <row r="195" spans="1:6">
      <c r="A195" s="44" t="s">
        <v>110</v>
      </c>
      <c r="B195" s="64" t="s">
        <v>111</v>
      </c>
      <c r="C195" s="64"/>
      <c r="D195" s="64"/>
      <c r="E195" s="65">
        <f>E196</f>
        <v>2964000</v>
      </c>
      <c r="F195" s="65">
        <f>F196</f>
        <v>2964000</v>
      </c>
    </row>
    <row r="196" spans="1:6" ht="22.8">
      <c r="A196" s="46" t="s">
        <v>154</v>
      </c>
      <c r="B196" s="68" t="s">
        <v>111</v>
      </c>
      <c r="C196" s="68" t="s">
        <v>12</v>
      </c>
      <c r="D196" s="68" t="s">
        <v>3</v>
      </c>
      <c r="E196" s="76">
        <f>E197</f>
        <v>2964000</v>
      </c>
      <c r="F196" s="76">
        <f>F197</f>
        <v>2964000</v>
      </c>
    </row>
    <row r="197" spans="1:6" ht="22.8">
      <c r="A197" s="46" t="s">
        <v>155</v>
      </c>
      <c r="B197" s="68" t="s">
        <v>111</v>
      </c>
      <c r="C197" s="68" t="s">
        <v>12</v>
      </c>
      <c r="D197" s="68" t="s">
        <v>3</v>
      </c>
      <c r="E197" s="76">
        <v>2964000</v>
      </c>
      <c r="F197" s="76">
        <v>2964000</v>
      </c>
    </row>
    <row r="198" spans="1:6" ht="36" thickBot="1">
      <c r="A198" s="59" t="s">
        <v>200</v>
      </c>
      <c r="B198" s="68" t="s">
        <v>111</v>
      </c>
      <c r="C198" s="68" t="s">
        <v>112</v>
      </c>
      <c r="D198" s="68" t="s">
        <v>3</v>
      </c>
      <c r="E198" s="76">
        <v>2964000</v>
      </c>
      <c r="F198" s="76">
        <v>2964000</v>
      </c>
    </row>
    <row r="199" spans="1:6">
      <c r="A199" s="46" t="s">
        <v>113</v>
      </c>
      <c r="B199" s="68" t="s">
        <v>111</v>
      </c>
      <c r="C199" s="68" t="s">
        <v>112</v>
      </c>
      <c r="D199" s="68" t="s">
        <v>2</v>
      </c>
      <c r="E199" s="76">
        <v>2964000</v>
      </c>
      <c r="F199" s="76">
        <v>2964000</v>
      </c>
    </row>
    <row r="200" spans="1:6">
      <c r="A200" s="44" t="s">
        <v>116</v>
      </c>
      <c r="B200" s="64" t="s">
        <v>117</v>
      </c>
      <c r="C200" s="64"/>
      <c r="D200" s="64"/>
      <c r="E200" s="65">
        <f t="shared" ref="E200:F201" si="3">E201</f>
        <v>180860</v>
      </c>
      <c r="F200" s="65">
        <f t="shared" si="3"/>
        <v>189960</v>
      </c>
    </row>
    <row r="201" spans="1:6" ht="22.8">
      <c r="A201" s="46" t="s">
        <v>156</v>
      </c>
      <c r="B201" s="68" t="s">
        <v>117</v>
      </c>
      <c r="C201" s="68" t="s">
        <v>12</v>
      </c>
      <c r="D201" s="68" t="s">
        <v>3</v>
      </c>
      <c r="E201" s="76">
        <f t="shared" si="3"/>
        <v>180860</v>
      </c>
      <c r="F201" s="76">
        <f t="shared" si="3"/>
        <v>189960</v>
      </c>
    </row>
    <row r="202" spans="1:6" ht="24">
      <c r="A202" s="16" t="s">
        <v>167</v>
      </c>
      <c r="B202" s="68" t="s">
        <v>117</v>
      </c>
      <c r="C202" s="68" t="s">
        <v>12</v>
      </c>
      <c r="D202" s="68" t="s">
        <v>3</v>
      </c>
      <c r="E202" s="76">
        <f>E203+E206+E209</f>
        <v>180860</v>
      </c>
      <c r="F202" s="76">
        <f>F203+F206+F209</f>
        <v>189960</v>
      </c>
    </row>
    <row r="203" spans="1:6" ht="22.8">
      <c r="A203" s="46" t="s">
        <v>118</v>
      </c>
      <c r="B203" s="68" t="s">
        <v>117</v>
      </c>
      <c r="C203" s="68" t="s">
        <v>119</v>
      </c>
      <c r="D203" s="68" t="s">
        <v>3</v>
      </c>
      <c r="E203" s="76">
        <f>E204</f>
        <v>28000</v>
      </c>
      <c r="F203" s="76">
        <f>F204</f>
        <v>30000</v>
      </c>
    </row>
    <row r="204" spans="1:6">
      <c r="A204" s="46" t="s">
        <v>120</v>
      </c>
      <c r="B204" s="68" t="s">
        <v>117</v>
      </c>
      <c r="C204" s="68" t="s">
        <v>119</v>
      </c>
      <c r="D204" s="68" t="s">
        <v>121</v>
      </c>
      <c r="E204" s="76">
        <v>28000</v>
      </c>
      <c r="F204" s="76">
        <f>F205</f>
        <v>30000</v>
      </c>
    </row>
    <row r="205" spans="1:6">
      <c r="A205" s="46" t="s">
        <v>122</v>
      </c>
      <c r="B205" s="68" t="s">
        <v>117</v>
      </c>
      <c r="C205" s="68" t="s">
        <v>119</v>
      </c>
      <c r="D205" s="68" t="s">
        <v>121</v>
      </c>
      <c r="E205" s="76">
        <v>28000</v>
      </c>
      <c r="F205" s="76">
        <v>30000</v>
      </c>
    </row>
    <row r="206" spans="1:6">
      <c r="A206" s="46" t="s">
        <v>124</v>
      </c>
      <c r="B206" s="68" t="s">
        <v>117</v>
      </c>
      <c r="C206" s="68" t="s">
        <v>125</v>
      </c>
      <c r="D206" s="68" t="s">
        <v>3</v>
      </c>
      <c r="E206" s="76">
        <f>E207</f>
        <v>81360</v>
      </c>
      <c r="F206" s="76">
        <f>F207</f>
        <v>81360</v>
      </c>
    </row>
    <row r="207" spans="1:6" ht="34.200000000000003">
      <c r="A207" s="46" t="s">
        <v>126</v>
      </c>
      <c r="B207" s="68" t="s">
        <v>117</v>
      </c>
      <c r="C207" s="68" t="s">
        <v>125</v>
      </c>
      <c r="D207" s="68" t="s">
        <v>127</v>
      </c>
      <c r="E207" s="76">
        <f>E208</f>
        <v>81360</v>
      </c>
      <c r="F207" s="76">
        <f>F208</f>
        <v>81360</v>
      </c>
    </row>
    <row r="208" spans="1:6" ht="22.8">
      <c r="A208" s="46" t="s">
        <v>128</v>
      </c>
      <c r="B208" s="68" t="s">
        <v>117</v>
      </c>
      <c r="C208" s="68" t="s">
        <v>125</v>
      </c>
      <c r="D208" s="68" t="s">
        <v>127</v>
      </c>
      <c r="E208" s="76">
        <v>81360</v>
      </c>
      <c r="F208" s="76">
        <v>81360</v>
      </c>
    </row>
    <row r="209" spans="1:6" ht="22.8">
      <c r="A209" s="46" t="s">
        <v>130</v>
      </c>
      <c r="B209" s="68" t="s">
        <v>117</v>
      </c>
      <c r="C209" s="68" t="s">
        <v>131</v>
      </c>
      <c r="D209" s="68" t="s">
        <v>3</v>
      </c>
      <c r="E209" s="76">
        <v>71500</v>
      </c>
      <c r="F209" s="76">
        <v>78600</v>
      </c>
    </row>
    <row r="210" spans="1:6">
      <c r="A210" s="46" t="s">
        <v>113</v>
      </c>
      <c r="B210" s="68" t="s">
        <v>117</v>
      </c>
      <c r="C210" s="68" t="s">
        <v>131</v>
      </c>
      <c r="D210" s="68" t="s">
        <v>2</v>
      </c>
      <c r="E210" s="76">
        <v>71500</v>
      </c>
      <c r="F210" s="76">
        <v>78600</v>
      </c>
    </row>
    <row r="211" spans="1:6" ht="22.8">
      <c r="A211" s="46" t="s">
        <v>114</v>
      </c>
      <c r="B211" s="68" t="s">
        <v>117</v>
      </c>
      <c r="C211" s="68" t="s">
        <v>131</v>
      </c>
      <c r="D211" s="68" t="s">
        <v>2</v>
      </c>
      <c r="E211" s="76">
        <v>71500</v>
      </c>
      <c r="F211" s="76">
        <v>78600</v>
      </c>
    </row>
    <row r="212" spans="1:6">
      <c r="A212" s="44" t="s">
        <v>132</v>
      </c>
      <c r="B212" s="64" t="s">
        <v>133</v>
      </c>
      <c r="C212" s="64"/>
      <c r="D212" s="64"/>
      <c r="E212" s="65">
        <f>E213</f>
        <v>5000</v>
      </c>
      <c r="F212" s="65">
        <f>F213</f>
        <v>5000</v>
      </c>
    </row>
    <row r="213" spans="1:6" ht="22.8">
      <c r="A213" s="46" t="s">
        <v>157</v>
      </c>
      <c r="B213" s="68" t="s">
        <v>133</v>
      </c>
      <c r="C213" s="68" t="s">
        <v>12</v>
      </c>
      <c r="D213" s="68" t="s">
        <v>3</v>
      </c>
      <c r="E213" s="76">
        <v>5000</v>
      </c>
      <c r="F213" s="76">
        <v>5000</v>
      </c>
    </row>
    <row r="214" spans="1:6" ht="68.400000000000006">
      <c r="A214" s="46" t="s">
        <v>158</v>
      </c>
      <c r="B214" s="68" t="s">
        <v>133</v>
      </c>
      <c r="C214" s="68" t="s">
        <v>12</v>
      </c>
      <c r="D214" s="68" t="s">
        <v>3</v>
      </c>
      <c r="E214" s="76">
        <v>5000</v>
      </c>
      <c r="F214" s="76">
        <v>5000</v>
      </c>
    </row>
    <row r="215" spans="1:6" ht="22.8">
      <c r="A215" s="46" t="s">
        <v>134</v>
      </c>
      <c r="B215" s="68" t="s">
        <v>133</v>
      </c>
      <c r="C215" s="68" t="s">
        <v>135</v>
      </c>
      <c r="D215" s="68" t="s">
        <v>3</v>
      </c>
      <c r="E215" s="76">
        <v>5000</v>
      </c>
      <c r="F215" s="76">
        <v>5000</v>
      </c>
    </row>
    <row r="216" spans="1:6">
      <c r="A216" s="46" t="s">
        <v>113</v>
      </c>
      <c r="B216" s="68" t="s">
        <v>133</v>
      </c>
      <c r="C216" s="68" t="s">
        <v>135</v>
      </c>
      <c r="D216" s="68" t="s">
        <v>2</v>
      </c>
      <c r="E216" s="76">
        <v>5000</v>
      </c>
      <c r="F216" s="76">
        <v>5000</v>
      </c>
    </row>
  </sheetData>
  <mergeCells count="11">
    <mergeCell ref="A5:F5"/>
    <mergeCell ref="C1:F1"/>
    <mergeCell ref="C2:F2"/>
    <mergeCell ref="C3:F3"/>
    <mergeCell ref="C4:F4"/>
    <mergeCell ref="E6:E7"/>
    <mergeCell ref="F6:F7"/>
    <mergeCell ref="A6:A7"/>
    <mergeCell ref="B6:B7"/>
    <mergeCell ref="C6:C7"/>
    <mergeCell ref="D6:D7"/>
  </mergeCells>
  <pageMargins left="0.78740157480314965" right="0.51181102362204722" top="0.59055118110236227" bottom="0.59055118110236227" header="0.11811023622047245" footer="0.11811023622047245"/>
  <pageSetup paperSize="9" fitToHeight="8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0"/>
  <sheetViews>
    <sheetView zoomScale="80" zoomScaleNormal="80" workbookViewId="0">
      <selection activeCell="A6" sqref="A6:A7"/>
    </sheetView>
  </sheetViews>
  <sheetFormatPr defaultColWidth="8.88671875" defaultRowHeight="15.6"/>
  <cols>
    <col min="1" max="1" width="66.6640625" style="2" customWidth="1"/>
    <col min="2" max="2" width="14.6640625" style="2" customWidth="1"/>
    <col min="3" max="3" width="10.44140625" style="2" customWidth="1"/>
    <col min="4" max="4" width="15.44140625" style="2" customWidth="1"/>
    <col min="5" max="5" width="2.5546875" style="1" customWidth="1"/>
    <col min="6" max="6" width="66.88671875" style="41" customWidth="1"/>
    <col min="7" max="16384" width="8.88671875" style="41"/>
  </cols>
  <sheetData>
    <row r="1" spans="1:5" ht="14.4">
      <c r="B1" s="98" t="s">
        <v>219</v>
      </c>
      <c r="C1" s="98"/>
      <c r="D1" s="98"/>
      <c r="E1" s="98"/>
    </row>
    <row r="2" spans="1:5" ht="14.4">
      <c r="B2" s="99" t="s">
        <v>213</v>
      </c>
      <c r="C2" s="99"/>
      <c r="D2" s="99"/>
      <c r="E2" s="99"/>
    </row>
    <row r="3" spans="1:5" ht="14.4">
      <c r="B3" s="98" t="s">
        <v>214</v>
      </c>
      <c r="C3" s="98"/>
      <c r="D3" s="98"/>
      <c r="E3" s="98"/>
    </row>
    <row r="4" spans="1:5" ht="14.4">
      <c r="B4" s="98" t="s">
        <v>236</v>
      </c>
      <c r="C4" s="98"/>
      <c r="D4" s="98"/>
      <c r="E4" s="98"/>
    </row>
    <row r="5" spans="1:5" ht="48" customHeight="1">
      <c r="A5" s="97" t="s">
        <v>210</v>
      </c>
      <c r="B5" s="97"/>
      <c r="C5" s="97"/>
      <c r="D5" s="97"/>
      <c r="E5" s="97"/>
    </row>
    <row r="6" spans="1:5">
      <c r="A6" s="102" t="s">
        <v>202</v>
      </c>
      <c r="B6" s="104" t="s">
        <v>8</v>
      </c>
      <c r="C6" s="104" t="s">
        <v>204</v>
      </c>
      <c r="D6" s="104" t="s">
        <v>205</v>
      </c>
    </row>
    <row r="7" spans="1:5">
      <c r="A7" s="102"/>
      <c r="B7" s="104"/>
      <c r="C7" s="104"/>
      <c r="D7" s="104"/>
    </row>
    <row r="8" spans="1:5">
      <c r="A8" s="43" t="s">
        <v>10</v>
      </c>
      <c r="B8" s="62" t="s">
        <v>12</v>
      </c>
      <c r="C8" s="62" t="s">
        <v>3</v>
      </c>
      <c r="D8" s="63">
        <f>D9+D67+D84+D98+D108+D190+D198+D204+D216</f>
        <v>12247677</v>
      </c>
    </row>
    <row r="9" spans="1:5">
      <c r="A9" s="44" t="s">
        <v>183</v>
      </c>
      <c r="B9" s="64"/>
      <c r="C9" s="64"/>
      <c r="D9" s="65">
        <f>D10+D15+D51+D57</f>
        <v>3670151</v>
      </c>
    </row>
    <row r="10" spans="1:5" ht="36">
      <c r="A10" s="45" t="s">
        <v>13</v>
      </c>
      <c r="B10" s="66" t="s">
        <v>12</v>
      </c>
      <c r="C10" s="66" t="s">
        <v>3</v>
      </c>
      <c r="D10" s="67">
        <v>57600</v>
      </c>
    </row>
    <row r="11" spans="1:5">
      <c r="A11" s="46" t="s">
        <v>15</v>
      </c>
      <c r="B11" s="68" t="s">
        <v>16</v>
      </c>
      <c r="C11" s="68" t="s">
        <v>3</v>
      </c>
      <c r="D11" s="69">
        <v>57600</v>
      </c>
    </row>
    <row r="12" spans="1:5" ht="22.8">
      <c r="A12" s="46" t="s">
        <v>137</v>
      </c>
      <c r="B12" s="68" t="s">
        <v>16</v>
      </c>
      <c r="C12" s="68" t="s">
        <v>3</v>
      </c>
      <c r="D12" s="69">
        <v>57600</v>
      </c>
    </row>
    <row r="13" spans="1:5" ht="34.200000000000003">
      <c r="A13" s="46" t="s">
        <v>139</v>
      </c>
      <c r="B13" s="68" t="s">
        <v>16</v>
      </c>
      <c r="C13" s="68" t="s">
        <v>3</v>
      </c>
      <c r="D13" s="69">
        <v>57600</v>
      </c>
    </row>
    <row r="14" spans="1:5" ht="22.8">
      <c r="A14" s="46" t="s">
        <v>17</v>
      </c>
      <c r="B14" s="68" t="s">
        <v>16</v>
      </c>
      <c r="C14" s="68" t="s">
        <v>18</v>
      </c>
      <c r="D14" s="69">
        <v>57600</v>
      </c>
    </row>
    <row r="15" spans="1:5" ht="36">
      <c r="A15" s="45" t="s">
        <v>21</v>
      </c>
      <c r="B15" s="66" t="s">
        <v>12</v>
      </c>
      <c r="C15" s="66" t="s">
        <v>3</v>
      </c>
      <c r="D15" s="70">
        <f>D16</f>
        <v>3482551</v>
      </c>
    </row>
    <row r="16" spans="1:5" ht="22.8">
      <c r="A16" s="46" t="s">
        <v>137</v>
      </c>
      <c r="B16" s="71" t="s">
        <v>12</v>
      </c>
      <c r="C16" s="71" t="s">
        <v>3</v>
      </c>
      <c r="D16" s="72">
        <f>D17</f>
        <v>3482551</v>
      </c>
    </row>
    <row r="17" spans="1:4" ht="34.200000000000003">
      <c r="A17" s="46" t="s">
        <v>138</v>
      </c>
      <c r="B17" s="71" t="s">
        <v>12</v>
      </c>
      <c r="C17" s="71" t="s">
        <v>3</v>
      </c>
      <c r="D17" s="72">
        <f>D18+D44</f>
        <v>3482551</v>
      </c>
    </row>
    <row r="18" spans="1:4">
      <c r="A18" s="47" t="s">
        <v>23</v>
      </c>
      <c r="B18" s="73" t="s">
        <v>24</v>
      </c>
      <c r="C18" s="73" t="s">
        <v>3</v>
      </c>
      <c r="D18" s="74">
        <f>D19+D27+D39</f>
        <v>2997294</v>
      </c>
    </row>
    <row r="19" spans="1:4" ht="34.200000000000003">
      <c r="A19" s="47" t="s">
        <v>169</v>
      </c>
      <c r="B19" s="73" t="s">
        <v>24</v>
      </c>
      <c r="C19" s="73" t="s">
        <v>173</v>
      </c>
      <c r="D19" s="74">
        <f>D20</f>
        <v>1737234</v>
      </c>
    </row>
    <row r="20" spans="1:4">
      <c r="A20" s="47" t="s">
        <v>170</v>
      </c>
      <c r="B20" s="73" t="s">
        <v>24</v>
      </c>
      <c r="C20" s="73" t="s">
        <v>172</v>
      </c>
      <c r="D20" s="74">
        <f>D21+D26+D23</f>
        <v>1737234</v>
      </c>
    </row>
    <row r="21" spans="1:4">
      <c r="A21" s="46" t="s">
        <v>25</v>
      </c>
      <c r="B21" s="71" t="s">
        <v>24</v>
      </c>
      <c r="C21" s="71" t="s">
        <v>26</v>
      </c>
      <c r="D21" s="72">
        <f>D22</f>
        <v>1333820</v>
      </c>
    </row>
    <row r="22" spans="1:4">
      <c r="A22" s="46" t="s">
        <v>27</v>
      </c>
      <c r="B22" s="71" t="s">
        <v>24</v>
      </c>
      <c r="C22" s="71" t="s">
        <v>26</v>
      </c>
      <c r="D22" s="75">
        <v>1333820</v>
      </c>
    </row>
    <row r="23" spans="1:4" ht="22.8">
      <c r="A23" s="88" t="s">
        <v>223</v>
      </c>
      <c r="B23" s="71" t="s">
        <v>24</v>
      </c>
      <c r="C23" s="71" t="s">
        <v>224</v>
      </c>
      <c r="D23" s="75">
        <v>600</v>
      </c>
    </row>
    <row r="24" spans="1:4">
      <c r="A24" s="88" t="s">
        <v>225</v>
      </c>
      <c r="B24" s="71" t="s">
        <v>24</v>
      </c>
      <c r="C24" s="71" t="s">
        <v>224</v>
      </c>
      <c r="D24" s="75">
        <v>600</v>
      </c>
    </row>
    <row r="25" spans="1:4" ht="34.200000000000003">
      <c r="A25" s="46" t="s">
        <v>29</v>
      </c>
      <c r="B25" s="71" t="s">
        <v>24</v>
      </c>
      <c r="C25" s="71" t="s">
        <v>30</v>
      </c>
      <c r="D25" s="72">
        <f>D26</f>
        <v>402814</v>
      </c>
    </row>
    <row r="26" spans="1:4">
      <c r="A26" s="46" t="s">
        <v>166</v>
      </c>
      <c r="B26" s="71" t="s">
        <v>24</v>
      </c>
      <c r="C26" s="71" t="s">
        <v>30</v>
      </c>
      <c r="D26" s="75">
        <v>402814</v>
      </c>
    </row>
    <row r="27" spans="1:4" ht="34.200000000000003">
      <c r="A27" s="46" t="s">
        <v>174</v>
      </c>
      <c r="B27" s="71" t="s">
        <v>24</v>
      </c>
      <c r="C27" s="71" t="s">
        <v>171</v>
      </c>
      <c r="D27" s="75">
        <f>D28</f>
        <v>1250060</v>
      </c>
    </row>
    <row r="28" spans="1:4" ht="34.200000000000003">
      <c r="A28" s="46" t="s">
        <v>175</v>
      </c>
      <c r="B28" s="71" t="s">
        <v>24</v>
      </c>
      <c r="C28" s="71" t="s">
        <v>176</v>
      </c>
      <c r="D28" s="75">
        <f>D29+D31</f>
        <v>1250060</v>
      </c>
    </row>
    <row r="29" spans="1:4" ht="22.8">
      <c r="A29" s="46" t="s">
        <v>33</v>
      </c>
      <c r="B29" s="71" t="s">
        <v>24</v>
      </c>
      <c r="C29" s="71" t="s">
        <v>34</v>
      </c>
      <c r="D29" s="72">
        <f>D30</f>
        <v>34000</v>
      </c>
    </row>
    <row r="30" spans="1:4">
      <c r="A30" s="46" t="s">
        <v>35</v>
      </c>
      <c r="B30" s="71" t="s">
        <v>24</v>
      </c>
      <c r="C30" s="71" t="s">
        <v>34</v>
      </c>
      <c r="D30" s="75">
        <v>34000</v>
      </c>
    </row>
    <row r="31" spans="1:4" ht="22.8">
      <c r="A31" s="46" t="s">
        <v>37</v>
      </c>
      <c r="B31" s="71" t="s">
        <v>24</v>
      </c>
      <c r="C31" s="71" t="s">
        <v>5</v>
      </c>
      <c r="D31" s="72">
        <f>D32+D33+D34+D35+D36+D37+D38</f>
        <v>1216060</v>
      </c>
    </row>
    <row r="32" spans="1:4">
      <c r="A32" s="46" t="s">
        <v>35</v>
      </c>
      <c r="B32" s="71" t="s">
        <v>24</v>
      </c>
      <c r="C32" s="71" t="s">
        <v>5</v>
      </c>
      <c r="D32" s="75">
        <v>5000</v>
      </c>
    </row>
    <row r="33" spans="1:4">
      <c r="A33" s="46" t="s">
        <v>159</v>
      </c>
      <c r="B33" s="71" t="s">
        <v>24</v>
      </c>
      <c r="C33" s="71" t="s">
        <v>5</v>
      </c>
      <c r="D33" s="75">
        <v>12000</v>
      </c>
    </row>
    <row r="34" spans="1:4">
      <c r="A34" s="46" t="s">
        <v>38</v>
      </c>
      <c r="B34" s="71" t="s">
        <v>24</v>
      </c>
      <c r="C34" s="71" t="s">
        <v>5</v>
      </c>
      <c r="D34" s="75">
        <v>160000</v>
      </c>
    </row>
    <row r="35" spans="1:4">
      <c r="A35" s="46" t="s">
        <v>40</v>
      </c>
      <c r="B35" s="71" t="s">
        <v>24</v>
      </c>
      <c r="C35" s="71" t="s">
        <v>5</v>
      </c>
      <c r="D35" s="75">
        <v>460000</v>
      </c>
    </row>
    <row r="36" spans="1:4">
      <c r="A36" s="46" t="s">
        <v>42</v>
      </c>
      <c r="B36" s="71" t="s">
        <v>24</v>
      </c>
      <c r="C36" s="71" t="s">
        <v>5</v>
      </c>
      <c r="D36" s="75">
        <v>200000</v>
      </c>
    </row>
    <row r="37" spans="1:4">
      <c r="A37" s="46" t="s">
        <v>44</v>
      </c>
      <c r="B37" s="71" t="s">
        <v>24</v>
      </c>
      <c r="C37" s="71" t="s">
        <v>5</v>
      </c>
      <c r="D37" s="75">
        <v>160000</v>
      </c>
    </row>
    <row r="38" spans="1:4">
      <c r="A38" s="46" t="s">
        <v>45</v>
      </c>
      <c r="B38" s="71" t="s">
        <v>24</v>
      </c>
      <c r="C38" s="71" t="s">
        <v>5</v>
      </c>
      <c r="D38" s="75">
        <v>219060</v>
      </c>
    </row>
    <row r="39" spans="1:4">
      <c r="A39" s="54" t="s">
        <v>177</v>
      </c>
      <c r="B39" s="71" t="s">
        <v>24</v>
      </c>
      <c r="C39" s="71" t="s">
        <v>179</v>
      </c>
      <c r="D39" s="75">
        <f>D40</f>
        <v>10000</v>
      </c>
    </row>
    <row r="40" spans="1:4">
      <c r="A40" s="54" t="s">
        <v>178</v>
      </c>
      <c r="B40" s="71" t="s">
        <v>24</v>
      </c>
      <c r="C40" s="71" t="s">
        <v>180</v>
      </c>
      <c r="D40" s="75">
        <f>D41+D43</f>
        <v>10000</v>
      </c>
    </row>
    <row r="41" spans="1:4">
      <c r="A41" s="46" t="s">
        <v>47</v>
      </c>
      <c r="B41" s="71" t="s">
        <v>24</v>
      </c>
      <c r="C41" s="71" t="s">
        <v>6</v>
      </c>
      <c r="D41" s="72">
        <f>D42</f>
        <v>5000</v>
      </c>
    </row>
    <row r="42" spans="1:4">
      <c r="A42" s="46" t="s">
        <v>19</v>
      </c>
      <c r="B42" s="71" t="s">
        <v>24</v>
      </c>
      <c r="C42" s="71" t="s">
        <v>6</v>
      </c>
      <c r="D42" s="75">
        <v>5000</v>
      </c>
    </row>
    <row r="43" spans="1:4">
      <c r="A43" s="46" t="s">
        <v>48</v>
      </c>
      <c r="B43" s="71" t="s">
        <v>24</v>
      </c>
      <c r="C43" s="71" t="s">
        <v>49</v>
      </c>
      <c r="D43" s="72">
        <v>5000</v>
      </c>
    </row>
    <row r="44" spans="1:4" ht="22.8">
      <c r="A44" s="47" t="s">
        <v>50</v>
      </c>
      <c r="B44" s="73" t="s">
        <v>51</v>
      </c>
      <c r="C44" s="73" t="s">
        <v>3</v>
      </c>
      <c r="D44" s="74">
        <f>D47+D49</f>
        <v>485257</v>
      </c>
    </row>
    <row r="45" spans="1:4" ht="34.200000000000003">
      <c r="A45" s="55" t="s">
        <v>169</v>
      </c>
      <c r="B45" s="71" t="s">
        <v>51</v>
      </c>
      <c r="C45" s="71" t="s">
        <v>173</v>
      </c>
      <c r="D45" s="74">
        <f>D46</f>
        <v>485257</v>
      </c>
    </row>
    <row r="46" spans="1:4">
      <c r="A46" s="55" t="s">
        <v>170</v>
      </c>
      <c r="B46" s="71" t="s">
        <v>51</v>
      </c>
      <c r="C46" s="71" t="s">
        <v>172</v>
      </c>
      <c r="D46" s="74">
        <v>485257</v>
      </c>
    </row>
    <row r="47" spans="1:4">
      <c r="A47" s="46" t="s">
        <v>25</v>
      </c>
      <c r="B47" s="71" t="s">
        <v>51</v>
      </c>
      <c r="C47" s="71" t="s">
        <v>26</v>
      </c>
      <c r="D47" s="72">
        <f>D48</f>
        <v>372701</v>
      </c>
    </row>
    <row r="48" spans="1:4">
      <c r="A48" s="46" t="s">
        <v>27</v>
      </c>
      <c r="B48" s="71" t="s">
        <v>51</v>
      </c>
      <c r="C48" s="71" t="s">
        <v>26</v>
      </c>
      <c r="D48" s="75">
        <v>372701</v>
      </c>
    </row>
    <row r="49" spans="1:4" ht="34.200000000000003">
      <c r="A49" s="46" t="s">
        <v>29</v>
      </c>
      <c r="B49" s="71" t="s">
        <v>51</v>
      </c>
      <c r="C49" s="71" t="s">
        <v>30</v>
      </c>
      <c r="D49" s="72">
        <f>D50</f>
        <v>112556</v>
      </c>
    </row>
    <row r="50" spans="1:4">
      <c r="A50" s="46" t="s">
        <v>31</v>
      </c>
      <c r="B50" s="71" t="s">
        <v>51</v>
      </c>
      <c r="C50" s="71" t="s">
        <v>30</v>
      </c>
      <c r="D50" s="75">
        <v>112556</v>
      </c>
    </row>
    <row r="51" spans="1:4">
      <c r="A51" s="45" t="s">
        <v>52</v>
      </c>
      <c r="B51" s="66" t="s">
        <v>12</v>
      </c>
      <c r="C51" s="66" t="s">
        <v>3</v>
      </c>
      <c r="D51" s="70">
        <f>D52</f>
        <v>20000</v>
      </c>
    </row>
    <row r="52" spans="1:4" ht="22.8">
      <c r="A52" s="46" t="s">
        <v>137</v>
      </c>
      <c r="B52" s="68" t="s">
        <v>12</v>
      </c>
      <c r="C52" s="68" t="s">
        <v>3</v>
      </c>
      <c r="D52" s="76">
        <v>20000</v>
      </c>
    </row>
    <row r="53" spans="1:4" ht="34.200000000000003">
      <c r="A53" s="46" t="s">
        <v>140</v>
      </c>
      <c r="B53" s="68" t="s">
        <v>12</v>
      </c>
      <c r="C53" s="68" t="s">
        <v>3</v>
      </c>
      <c r="D53" s="76">
        <v>20000</v>
      </c>
    </row>
    <row r="54" spans="1:4">
      <c r="A54" s="46" t="s">
        <v>54</v>
      </c>
      <c r="B54" s="68" t="s">
        <v>55</v>
      </c>
      <c r="C54" s="68" t="s">
        <v>3</v>
      </c>
      <c r="D54" s="76">
        <v>20000</v>
      </c>
    </row>
    <row r="55" spans="1:4">
      <c r="A55" s="46" t="s">
        <v>56</v>
      </c>
      <c r="B55" s="68" t="s">
        <v>55</v>
      </c>
      <c r="C55" s="68" t="s">
        <v>57</v>
      </c>
      <c r="D55" s="76">
        <v>20000</v>
      </c>
    </row>
    <row r="56" spans="1:4">
      <c r="A56" s="46" t="s">
        <v>19</v>
      </c>
      <c r="B56" s="68" t="s">
        <v>55</v>
      </c>
      <c r="C56" s="68" t="s">
        <v>57</v>
      </c>
      <c r="D56" s="76">
        <v>20000</v>
      </c>
    </row>
    <row r="57" spans="1:4">
      <c r="A57" s="45" t="s">
        <v>58</v>
      </c>
      <c r="B57" s="66" t="s">
        <v>12</v>
      </c>
      <c r="C57" s="66" t="s">
        <v>3</v>
      </c>
      <c r="D57" s="70">
        <v>110000</v>
      </c>
    </row>
    <row r="58" spans="1:4" ht="22.8">
      <c r="A58" s="46" t="s">
        <v>141</v>
      </c>
      <c r="B58" s="68" t="s">
        <v>12</v>
      </c>
      <c r="C58" s="68" t="s">
        <v>3</v>
      </c>
      <c r="D58" s="76">
        <v>110000</v>
      </c>
    </row>
    <row r="59" spans="1:4" ht="34.200000000000003">
      <c r="A59" s="46" t="s">
        <v>138</v>
      </c>
      <c r="B59" s="68" t="s">
        <v>12</v>
      </c>
      <c r="C59" s="68" t="s">
        <v>3</v>
      </c>
      <c r="D59" s="76">
        <v>110000</v>
      </c>
    </row>
    <row r="60" spans="1:4" ht="22.8">
      <c r="A60" s="46" t="s">
        <v>60</v>
      </c>
      <c r="B60" s="68" t="s">
        <v>61</v>
      </c>
      <c r="C60" s="68" t="s">
        <v>3</v>
      </c>
      <c r="D60" s="76">
        <v>110000</v>
      </c>
    </row>
    <row r="61" spans="1:4">
      <c r="A61" s="56" t="s">
        <v>181</v>
      </c>
      <c r="B61" s="68" t="s">
        <v>61</v>
      </c>
      <c r="C61" s="68" t="s">
        <v>171</v>
      </c>
      <c r="D61" s="77">
        <f>D62</f>
        <v>110000</v>
      </c>
    </row>
    <row r="62" spans="1:4" ht="24">
      <c r="A62" s="56" t="s">
        <v>182</v>
      </c>
      <c r="B62" s="68" t="s">
        <v>61</v>
      </c>
      <c r="C62" s="68" t="s">
        <v>176</v>
      </c>
      <c r="D62" s="77">
        <f>D63</f>
        <v>110000</v>
      </c>
    </row>
    <row r="63" spans="1:4" ht="22.8">
      <c r="A63" s="46" t="s">
        <v>37</v>
      </c>
      <c r="B63" s="68" t="s">
        <v>61</v>
      </c>
      <c r="C63" s="68" t="s">
        <v>5</v>
      </c>
      <c r="D63" s="76">
        <f>SUM(D64:D66)</f>
        <v>110000</v>
      </c>
    </row>
    <row r="64" spans="1:4">
      <c r="A64" s="46" t="s">
        <v>62</v>
      </c>
      <c r="B64" s="68" t="s">
        <v>61</v>
      </c>
      <c r="C64" s="68" t="s">
        <v>5</v>
      </c>
      <c r="D64" s="69">
        <v>20000</v>
      </c>
    </row>
    <row r="65" spans="1:4">
      <c r="A65" s="46" t="s">
        <v>42</v>
      </c>
      <c r="B65" s="68" t="s">
        <v>61</v>
      </c>
      <c r="C65" s="68" t="s">
        <v>5</v>
      </c>
      <c r="D65" s="69">
        <v>30000</v>
      </c>
    </row>
    <row r="66" spans="1:4">
      <c r="A66" s="46" t="s">
        <v>42</v>
      </c>
      <c r="B66" s="68" t="s">
        <v>61</v>
      </c>
      <c r="C66" s="68" t="s">
        <v>5</v>
      </c>
      <c r="D66" s="69">
        <v>60000</v>
      </c>
    </row>
    <row r="67" spans="1:4">
      <c r="A67" s="44" t="s">
        <v>185</v>
      </c>
      <c r="B67" s="64"/>
      <c r="C67" s="64"/>
      <c r="D67" s="78">
        <f>D68</f>
        <v>95806</v>
      </c>
    </row>
    <row r="68" spans="1:4">
      <c r="A68" s="45" t="s">
        <v>64</v>
      </c>
      <c r="B68" s="66" t="s">
        <v>12</v>
      </c>
      <c r="C68" s="66" t="s">
        <v>3</v>
      </c>
      <c r="D68" s="70">
        <f>D69</f>
        <v>95806</v>
      </c>
    </row>
    <row r="69" spans="1:4">
      <c r="A69" s="46" t="s">
        <v>142</v>
      </c>
      <c r="B69" s="68" t="s">
        <v>12</v>
      </c>
      <c r="C69" s="68" t="s">
        <v>3</v>
      </c>
      <c r="D69" s="76">
        <f>D73+D75+D79+D81</f>
        <v>95806</v>
      </c>
    </row>
    <row r="70" spans="1:4" ht="22.8">
      <c r="A70" s="46" t="s">
        <v>187</v>
      </c>
      <c r="B70" s="68" t="s">
        <v>66</v>
      </c>
      <c r="C70" s="68" t="s">
        <v>3</v>
      </c>
      <c r="D70" s="76">
        <f>D73+D75+D80+D82+D83</f>
        <v>95806</v>
      </c>
    </row>
    <row r="71" spans="1:4" ht="34.200000000000003">
      <c r="A71" s="57" t="s">
        <v>188</v>
      </c>
      <c r="B71" s="68" t="s">
        <v>66</v>
      </c>
      <c r="C71" s="68" t="s">
        <v>173</v>
      </c>
      <c r="D71" s="76">
        <v>80500</v>
      </c>
    </row>
    <row r="72" spans="1:4">
      <c r="A72" s="54" t="s">
        <v>170</v>
      </c>
      <c r="B72" s="68" t="s">
        <v>66</v>
      </c>
      <c r="C72" s="68" t="s">
        <v>172</v>
      </c>
      <c r="D72" s="76">
        <v>80500</v>
      </c>
    </row>
    <row r="73" spans="1:4">
      <c r="A73" s="46" t="s">
        <v>25</v>
      </c>
      <c r="B73" s="68" t="s">
        <v>66</v>
      </c>
      <c r="C73" s="68" t="s">
        <v>26</v>
      </c>
      <c r="D73" s="76">
        <v>61000</v>
      </c>
    </row>
    <row r="74" spans="1:4">
      <c r="A74" s="46" t="s">
        <v>27</v>
      </c>
      <c r="B74" s="68" t="s">
        <v>66</v>
      </c>
      <c r="C74" s="68" t="s">
        <v>26</v>
      </c>
      <c r="D74" s="69">
        <v>61000</v>
      </c>
    </row>
    <row r="75" spans="1:4" ht="34.200000000000003">
      <c r="A75" s="46" t="s">
        <v>29</v>
      </c>
      <c r="B75" s="68" t="s">
        <v>66</v>
      </c>
      <c r="C75" s="68" t="s">
        <v>30</v>
      </c>
      <c r="D75" s="76">
        <v>19500</v>
      </c>
    </row>
    <row r="76" spans="1:4">
      <c r="A76" s="46" t="s">
        <v>31</v>
      </c>
      <c r="B76" s="68" t="s">
        <v>66</v>
      </c>
      <c r="C76" s="68" t="s">
        <v>30</v>
      </c>
      <c r="D76" s="69">
        <v>19500</v>
      </c>
    </row>
    <row r="77" spans="1:4">
      <c r="A77" s="54" t="s">
        <v>181</v>
      </c>
      <c r="B77" s="68" t="s">
        <v>66</v>
      </c>
      <c r="C77" s="68" t="s">
        <v>171</v>
      </c>
      <c r="D77" s="69">
        <v>15306</v>
      </c>
    </row>
    <row r="78" spans="1:4" ht="24">
      <c r="A78" s="54" t="s">
        <v>182</v>
      </c>
      <c r="B78" s="68" t="s">
        <v>66</v>
      </c>
      <c r="C78" s="68" t="s">
        <v>176</v>
      </c>
      <c r="D78" s="69">
        <v>15306</v>
      </c>
    </row>
    <row r="79" spans="1:4" ht="22.8">
      <c r="A79" s="46" t="s">
        <v>33</v>
      </c>
      <c r="B79" s="68" t="s">
        <v>66</v>
      </c>
      <c r="C79" s="68" t="s">
        <v>34</v>
      </c>
      <c r="D79" s="76">
        <v>3000</v>
      </c>
    </row>
    <row r="80" spans="1:4">
      <c r="A80" s="46" t="s">
        <v>35</v>
      </c>
      <c r="B80" s="68" t="s">
        <v>66</v>
      </c>
      <c r="C80" s="68" t="s">
        <v>34</v>
      </c>
      <c r="D80" s="69">
        <v>3000</v>
      </c>
    </row>
    <row r="81" spans="1:4" ht="22.8">
      <c r="A81" s="46" t="s">
        <v>37</v>
      </c>
      <c r="B81" s="68" t="s">
        <v>66</v>
      </c>
      <c r="C81" s="68" t="s">
        <v>5</v>
      </c>
      <c r="D81" s="76">
        <f>D82+D83</f>
        <v>12306</v>
      </c>
    </row>
    <row r="82" spans="1:4">
      <c r="A82" s="46" t="s">
        <v>38</v>
      </c>
      <c r="B82" s="68" t="s">
        <v>66</v>
      </c>
      <c r="C82" s="68" t="s">
        <v>5</v>
      </c>
      <c r="D82" s="79">
        <v>5301</v>
      </c>
    </row>
    <row r="83" spans="1:4">
      <c r="A83" s="46" t="s">
        <v>45</v>
      </c>
      <c r="B83" s="68" t="s">
        <v>66</v>
      </c>
      <c r="C83" s="68" t="s">
        <v>5</v>
      </c>
      <c r="D83" s="69">
        <v>7005</v>
      </c>
    </row>
    <row r="84" spans="1:4">
      <c r="A84" s="44" t="s">
        <v>185</v>
      </c>
      <c r="B84" s="64"/>
      <c r="C84" s="64"/>
      <c r="D84" s="78">
        <v>410000</v>
      </c>
    </row>
    <row r="85" spans="1:4" ht="24">
      <c r="A85" s="45" t="s">
        <v>67</v>
      </c>
      <c r="B85" s="66" t="s">
        <v>12</v>
      </c>
      <c r="C85" s="66" t="s">
        <v>3</v>
      </c>
      <c r="D85" s="70">
        <f>D86</f>
        <v>410000</v>
      </c>
    </row>
    <row r="86" spans="1:4" ht="22.8">
      <c r="A86" s="47" t="s">
        <v>143</v>
      </c>
      <c r="B86" s="73" t="s">
        <v>12</v>
      </c>
      <c r="C86" s="73" t="s">
        <v>3</v>
      </c>
      <c r="D86" s="74">
        <f>D87</f>
        <v>410000</v>
      </c>
    </row>
    <row r="87" spans="1:4" ht="22.8">
      <c r="A87" s="46" t="s">
        <v>144</v>
      </c>
      <c r="B87" s="68" t="s">
        <v>12</v>
      </c>
      <c r="C87" s="68" t="s">
        <v>3</v>
      </c>
      <c r="D87" s="76">
        <f>D90+D91+D95</f>
        <v>410000</v>
      </c>
    </row>
    <row r="88" spans="1:4">
      <c r="A88" s="46" t="s">
        <v>69</v>
      </c>
      <c r="B88" s="68" t="s">
        <v>70</v>
      </c>
      <c r="C88" s="68" t="s">
        <v>3</v>
      </c>
      <c r="D88" s="76">
        <v>200000</v>
      </c>
    </row>
    <row r="89" spans="1:4" ht="22.8">
      <c r="A89" s="46" t="s">
        <v>37</v>
      </c>
      <c r="B89" s="68" t="s">
        <v>70</v>
      </c>
      <c r="C89" s="68" t="s">
        <v>5</v>
      </c>
      <c r="D89" s="76">
        <v>200000</v>
      </c>
    </row>
    <row r="90" spans="1:4">
      <c r="A90" s="47" t="s">
        <v>42</v>
      </c>
      <c r="B90" s="73" t="s">
        <v>70</v>
      </c>
      <c r="C90" s="73" t="s">
        <v>5</v>
      </c>
      <c r="D90" s="74">
        <v>200000</v>
      </c>
    </row>
    <row r="91" spans="1:4">
      <c r="A91" s="46" t="s">
        <v>191</v>
      </c>
      <c r="B91" s="68" t="s">
        <v>190</v>
      </c>
      <c r="C91" s="68" t="s">
        <v>3</v>
      </c>
      <c r="D91" s="79">
        <f>D92</f>
        <v>160000</v>
      </c>
    </row>
    <row r="92" spans="1:4" ht="22.8">
      <c r="A92" s="46" t="s">
        <v>37</v>
      </c>
      <c r="B92" s="68" t="s">
        <v>190</v>
      </c>
      <c r="C92" s="68" t="s">
        <v>5</v>
      </c>
      <c r="D92" s="79">
        <f>D93+D94</f>
        <v>160000</v>
      </c>
    </row>
    <row r="93" spans="1:4">
      <c r="A93" s="47" t="s">
        <v>160</v>
      </c>
      <c r="B93" s="73" t="s">
        <v>190</v>
      </c>
      <c r="C93" s="73" t="s">
        <v>5</v>
      </c>
      <c r="D93" s="79">
        <v>80000</v>
      </c>
    </row>
    <row r="94" spans="1:4" ht="22.8">
      <c r="A94" s="47" t="s">
        <v>162</v>
      </c>
      <c r="B94" s="73" t="s">
        <v>190</v>
      </c>
      <c r="C94" s="73" t="s">
        <v>5</v>
      </c>
      <c r="D94" s="79">
        <v>80000</v>
      </c>
    </row>
    <row r="95" spans="1:4">
      <c r="A95" s="46" t="s">
        <v>71</v>
      </c>
      <c r="B95" s="68" t="s">
        <v>72</v>
      </c>
      <c r="C95" s="68" t="s">
        <v>3</v>
      </c>
      <c r="D95" s="76">
        <v>50000</v>
      </c>
    </row>
    <row r="96" spans="1:4" ht="22.8">
      <c r="A96" s="46" t="s">
        <v>37</v>
      </c>
      <c r="B96" s="68" t="s">
        <v>72</v>
      </c>
      <c r="C96" s="68" t="s">
        <v>5</v>
      </c>
      <c r="D96" s="76">
        <v>50000</v>
      </c>
    </row>
    <row r="97" spans="1:4">
      <c r="A97" s="46" t="s">
        <v>42</v>
      </c>
      <c r="B97" s="68" t="s">
        <v>72</v>
      </c>
      <c r="C97" s="68" t="s">
        <v>5</v>
      </c>
      <c r="D97" s="76">
        <v>50000</v>
      </c>
    </row>
    <row r="98" spans="1:4">
      <c r="A98" s="44" t="s">
        <v>192</v>
      </c>
      <c r="B98" s="64"/>
      <c r="C98" s="64"/>
      <c r="D98" s="65">
        <f>D99</f>
        <v>100000</v>
      </c>
    </row>
    <row r="99" spans="1:4">
      <c r="A99" s="43" t="s">
        <v>73</v>
      </c>
      <c r="B99" s="62"/>
      <c r="C99" s="62"/>
      <c r="D99" s="63">
        <v>100000</v>
      </c>
    </row>
    <row r="100" spans="1:4" ht="24">
      <c r="A100" s="45" t="s">
        <v>145</v>
      </c>
      <c r="B100" s="66" t="s">
        <v>12</v>
      </c>
      <c r="C100" s="66" t="s">
        <v>3</v>
      </c>
      <c r="D100" s="70">
        <v>100000</v>
      </c>
    </row>
    <row r="101" spans="1:4" ht="24">
      <c r="A101" s="16" t="s">
        <v>146</v>
      </c>
      <c r="B101" s="71" t="s">
        <v>197</v>
      </c>
      <c r="C101" s="71" t="s">
        <v>3</v>
      </c>
      <c r="D101" s="76">
        <v>100000</v>
      </c>
    </row>
    <row r="102" spans="1:4">
      <c r="A102" s="58" t="s">
        <v>196</v>
      </c>
      <c r="B102" s="71" t="s">
        <v>198</v>
      </c>
      <c r="C102" s="71" t="s">
        <v>3</v>
      </c>
      <c r="D102" s="76">
        <v>100000</v>
      </c>
    </row>
    <row r="103" spans="1:4">
      <c r="A103" s="54" t="s">
        <v>181</v>
      </c>
      <c r="B103" s="71" t="s">
        <v>198</v>
      </c>
      <c r="C103" s="71" t="s">
        <v>171</v>
      </c>
      <c r="D103" s="76">
        <v>100000</v>
      </c>
    </row>
    <row r="104" spans="1:4" ht="24">
      <c r="A104" s="54" t="s">
        <v>182</v>
      </c>
      <c r="B104" s="71" t="s">
        <v>198</v>
      </c>
      <c r="C104" s="71" t="s">
        <v>176</v>
      </c>
      <c r="D104" s="76">
        <v>100000</v>
      </c>
    </row>
    <row r="105" spans="1:4">
      <c r="A105" s="46" t="s">
        <v>227</v>
      </c>
      <c r="B105" s="68" t="s">
        <v>228</v>
      </c>
      <c r="C105" s="68" t="s">
        <v>5</v>
      </c>
      <c r="D105" s="76">
        <v>100000</v>
      </c>
    </row>
    <row r="106" spans="1:4" ht="22.8">
      <c r="A106" s="46" t="s">
        <v>37</v>
      </c>
      <c r="B106" s="68" t="s">
        <v>228</v>
      </c>
      <c r="C106" s="68" t="s">
        <v>5</v>
      </c>
      <c r="D106" s="76">
        <v>100000</v>
      </c>
    </row>
    <row r="107" spans="1:4">
      <c r="A107" s="46" t="s">
        <v>42</v>
      </c>
      <c r="B107" s="68" t="s">
        <v>228</v>
      </c>
      <c r="C107" s="68" t="s">
        <v>5</v>
      </c>
      <c r="D107" s="76">
        <v>100000</v>
      </c>
    </row>
    <row r="108" spans="1:4">
      <c r="A108" s="44" t="s">
        <v>193</v>
      </c>
      <c r="B108" s="64"/>
      <c r="C108" s="64"/>
      <c r="D108" s="65">
        <f>D109+D145</f>
        <v>4798360</v>
      </c>
    </row>
    <row r="109" spans="1:4">
      <c r="A109" s="45" t="s">
        <v>77</v>
      </c>
      <c r="B109" s="66" t="s">
        <v>12</v>
      </c>
      <c r="C109" s="66" t="s">
        <v>3</v>
      </c>
      <c r="D109" s="80">
        <f>D110</f>
        <v>2365000</v>
      </c>
    </row>
    <row r="110" spans="1:4" ht="22.8">
      <c r="A110" s="46" t="s">
        <v>147</v>
      </c>
      <c r="B110" s="68" t="s">
        <v>12</v>
      </c>
      <c r="C110" s="68" t="s">
        <v>3</v>
      </c>
      <c r="D110" s="76">
        <f>D111+D117+D131+D135+D140</f>
        <v>2365000</v>
      </c>
    </row>
    <row r="111" spans="1:4">
      <c r="A111" s="46" t="s">
        <v>148</v>
      </c>
      <c r="B111" s="68" t="s">
        <v>12</v>
      </c>
      <c r="C111" s="68" t="s">
        <v>3</v>
      </c>
      <c r="D111" s="76">
        <v>0</v>
      </c>
    </row>
    <row r="112" spans="1:4">
      <c r="A112" s="46" t="s">
        <v>79</v>
      </c>
      <c r="B112" s="68" t="s">
        <v>80</v>
      </c>
      <c r="C112" s="68" t="s">
        <v>3</v>
      </c>
      <c r="D112" s="76">
        <v>0</v>
      </c>
    </row>
    <row r="113" spans="1:4">
      <c r="A113" s="54" t="s">
        <v>181</v>
      </c>
      <c r="B113" s="68" t="s">
        <v>80</v>
      </c>
      <c r="C113" s="68" t="s">
        <v>171</v>
      </c>
      <c r="D113" s="76">
        <v>0</v>
      </c>
    </row>
    <row r="114" spans="1:4" ht="24">
      <c r="A114" s="54" t="s">
        <v>182</v>
      </c>
      <c r="B114" s="68" t="s">
        <v>80</v>
      </c>
      <c r="C114" s="68" t="s">
        <v>176</v>
      </c>
      <c r="D114" s="76">
        <v>0</v>
      </c>
    </row>
    <row r="115" spans="1:4" ht="22.8">
      <c r="A115" s="46" t="s">
        <v>37</v>
      </c>
      <c r="B115" s="68" t="s">
        <v>80</v>
      </c>
      <c r="C115" s="68" t="s">
        <v>5</v>
      </c>
      <c r="D115" s="76">
        <v>0</v>
      </c>
    </row>
    <row r="116" spans="1:4">
      <c r="A116" s="46" t="s">
        <v>42</v>
      </c>
      <c r="B116" s="68" t="s">
        <v>80</v>
      </c>
      <c r="C116" s="68" t="s">
        <v>5</v>
      </c>
      <c r="D116" s="69">
        <v>0</v>
      </c>
    </row>
    <row r="117" spans="1:4">
      <c r="A117" s="46" t="s">
        <v>81</v>
      </c>
      <c r="B117" s="68" t="s">
        <v>82</v>
      </c>
      <c r="C117" s="68" t="s">
        <v>3</v>
      </c>
      <c r="D117" s="76">
        <f>D120</f>
        <v>2260000</v>
      </c>
    </row>
    <row r="118" spans="1:4">
      <c r="A118" s="54" t="s">
        <v>181</v>
      </c>
      <c r="B118" s="68" t="s">
        <v>82</v>
      </c>
      <c r="C118" s="68" t="s">
        <v>171</v>
      </c>
      <c r="D118" s="76">
        <f>D119</f>
        <v>2260000</v>
      </c>
    </row>
    <row r="119" spans="1:4" ht="24">
      <c r="A119" s="54" t="s">
        <v>182</v>
      </c>
      <c r="B119" s="68" t="s">
        <v>82</v>
      </c>
      <c r="C119" s="68" t="s">
        <v>176</v>
      </c>
      <c r="D119" s="76">
        <f>D120</f>
        <v>2260000</v>
      </c>
    </row>
    <row r="120" spans="1:4" ht="22.8">
      <c r="A120" s="46" t="s">
        <v>37</v>
      </c>
      <c r="B120" s="68" t="s">
        <v>82</v>
      </c>
      <c r="C120" s="68" t="s">
        <v>5</v>
      </c>
      <c r="D120" s="76">
        <f>D121</f>
        <v>2260000</v>
      </c>
    </row>
    <row r="121" spans="1:4">
      <c r="A121" s="46" t="s">
        <v>40</v>
      </c>
      <c r="B121" s="68" t="s">
        <v>82</v>
      </c>
      <c r="C121" s="68" t="s">
        <v>5</v>
      </c>
      <c r="D121" s="69">
        <f>D122+D123</f>
        <v>2260000</v>
      </c>
    </row>
    <row r="122" spans="1:4">
      <c r="A122" s="46" t="s">
        <v>201</v>
      </c>
      <c r="B122" s="68" t="s">
        <v>82</v>
      </c>
      <c r="C122" s="68" t="s">
        <v>5</v>
      </c>
      <c r="D122" s="69">
        <v>1560000</v>
      </c>
    </row>
    <row r="123" spans="1:4">
      <c r="A123" s="46" t="s">
        <v>230</v>
      </c>
      <c r="B123" s="68" t="s">
        <v>82</v>
      </c>
      <c r="C123" s="68" t="s">
        <v>5</v>
      </c>
      <c r="D123" s="69">
        <v>700000</v>
      </c>
    </row>
    <row r="124" spans="1:4">
      <c r="A124" s="46" t="s">
        <v>149</v>
      </c>
      <c r="B124" s="68" t="s">
        <v>84</v>
      </c>
      <c r="C124" s="68" t="s">
        <v>3</v>
      </c>
      <c r="D124" s="76">
        <v>0</v>
      </c>
    </row>
    <row r="125" spans="1:4">
      <c r="A125" s="46" t="s">
        <v>150</v>
      </c>
      <c r="B125" s="68" t="s">
        <v>84</v>
      </c>
      <c r="C125" s="68" t="s">
        <v>3</v>
      </c>
      <c r="D125" s="76">
        <v>0</v>
      </c>
    </row>
    <row r="126" spans="1:4">
      <c r="A126" s="46" t="s">
        <v>83</v>
      </c>
      <c r="B126" s="68" t="s">
        <v>84</v>
      </c>
      <c r="C126" s="68" t="s">
        <v>3</v>
      </c>
      <c r="D126" s="76">
        <v>0</v>
      </c>
    </row>
    <row r="127" spans="1:4">
      <c r="A127" s="54" t="s">
        <v>181</v>
      </c>
      <c r="B127" s="68" t="s">
        <v>84</v>
      </c>
      <c r="C127" s="68" t="s">
        <v>171</v>
      </c>
      <c r="D127" s="76">
        <v>0</v>
      </c>
    </row>
    <row r="128" spans="1:4" ht="24">
      <c r="A128" s="54" t="s">
        <v>182</v>
      </c>
      <c r="B128" s="68" t="s">
        <v>84</v>
      </c>
      <c r="C128" s="68" t="s">
        <v>176</v>
      </c>
      <c r="D128" s="76">
        <v>0</v>
      </c>
    </row>
    <row r="129" spans="1:4" ht="22.8">
      <c r="A129" s="46" t="s">
        <v>37</v>
      </c>
      <c r="B129" s="68" t="s">
        <v>84</v>
      </c>
      <c r="C129" s="68" t="s">
        <v>5</v>
      </c>
      <c r="D129" s="76">
        <v>0</v>
      </c>
    </row>
    <row r="130" spans="1:4">
      <c r="A130" s="46" t="s">
        <v>42</v>
      </c>
      <c r="B130" s="68" t="s">
        <v>84</v>
      </c>
      <c r="C130" s="68" t="s">
        <v>5</v>
      </c>
      <c r="D130" s="69">
        <v>0</v>
      </c>
    </row>
    <row r="131" spans="1:4" ht="34.200000000000003">
      <c r="A131" s="46" t="s">
        <v>85</v>
      </c>
      <c r="B131" s="68" t="s">
        <v>84</v>
      </c>
      <c r="C131" s="68" t="s">
        <v>1</v>
      </c>
      <c r="D131" s="69">
        <v>70000</v>
      </c>
    </row>
    <row r="132" spans="1:4" ht="22.8">
      <c r="A132" s="46" t="s">
        <v>86</v>
      </c>
      <c r="B132" s="68" t="s">
        <v>84</v>
      </c>
      <c r="C132" s="68" t="s">
        <v>1</v>
      </c>
      <c r="D132" s="69">
        <v>70000</v>
      </c>
    </row>
    <row r="133" spans="1:4" ht="34.200000000000003">
      <c r="A133" s="46" t="s">
        <v>87</v>
      </c>
      <c r="B133" s="68" t="s">
        <v>84</v>
      </c>
      <c r="C133" s="68" t="s">
        <v>88</v>
      </c>
      <c r="D133" s="69">
        <v>70000</v>
      </c>
    </row>
    <row r="134" spans="1:4" ht="22.8">
      <c r="A134" s="46" t="s">
        <v>86</v>
      </c>
      <c r="B134" s="68" t="s">
        <v>84</v>
      </c>
      <c r="C134" s="68" t="s">
        <v>88</v>
      </c>
      <c r="D134" s="69">
        <v>70000</v>
      </c>
    </row>
    <row r="135" spans="1:4" ht="22.8">
      <c r="A135" s="46" t="s">
        <v>89</v>
      </c>
      <c r="B135" s="68" t="s">
        <v>90</v>
      </c>
      <c r="C135" s="68" t="s">
        <v>3</v>
      </c>
      <c r="D135" s="76">
        <v>35000</v>
      </c>
    </row>
    <row r="136" spans="1:4" ht="34.200000000000003">
      <c r="A136" s="46" t="s">
        <v>85</v>
      </c>
      <c r="B136" s="68" t="s">
        <v>90</v>
      </c>
      <c r="C136" s="68" t="s">
        <v>1</v>
      </c>
      <c r="D136" s="76">
        <v>35000</v>
      </c>
    </row>
    <row r="137" spans="1:4" ht="22.8">
      <c r="A137" s="46" t="s">
        <v>86</v>
      </c>
      <c r="B137" s="68" t="s">
        <v>90</v>
      </c>
      <c r="C137" s="68" t="s">
        <v>1</v>
      </c>
      <c r="D137" s="76">
        <v>35000</v>
      </c>
    </row>
    <row r="138" spans="1:4" ht="34.200000000000003">
      <c r="A138" s="46" t="s">
        <v>87</v>
      </c>
      <c r="B138" s="68" t="s">
        <v>90</v>
      </c>
      <c r="C138" s="68" t="s">
        <v>88</v>
      </c>
      <c r="D138" s="76">
        <v>35000</v>
      </c>
    </row>
    <row r="139" spans="1:4" ht="22.8">
      <c r="A139" s="46" t="s">
        <v>86</v>
      </c>
      <c r="B139" s="68" t="s">
        <v>90</v>
      </c>
      <c r="C139" s="68" t="s">
        <v>88</v>
      </c>
      <c r="D139" s="76">
        <v>35000</v>
      </c>
    </row>
    <row r="140" spans="1:4">
      <c r="A140" s="46" t="s">
        <v>91</v>
      </c>
      <c r="B140" s="68" t="s">
        <v>92</v>
      </c>
      <c r="C140" s="68" t="s">
        <v>3</v>
      </c>
      <c r="D140" s="76">
        <f>D143</f>
        <v>0</v>
      </c>
    </row>
    <row r="141" spans="1:4">
      <c r="A141" s="54" t="s">
        <v>181</v>
      </c>
      <c r="B141" s="68" t="s">
        <v>92</v>
      </c>
      <c r="C141" s="68" t="s">
        <v>171</v>
      </c>
      <c r="D141" s="76">
        <f>D142</f>
        <v>0</v>
      </c>
    </row>
    <row r="142" spans="1:4" ht="24">
      <c r="A142" s="54" t="s">
        <v>182</v>
      </c>
      <c r="B142" s="68" t="s">
        <v>92</v>
      </c>
      <c r="C142" s="68" t="s">
        <v>176</v>
      </c>
      <c r="D142" s="76">
        <f>D143</f>
        <v>0</v>
      </c>
    </row>
    <row r="143" spans="1:4" ht="22.8">
      <c r="A143" s="46" t="s">
        <v>37</v>
      </c>
      <c r="B143" s="68" t="s">
        <v>92</v>
      </c>
      <c r="C143" s="68" t="s">
        <v>5</v>
      </c>
      <c r="D143" s="76">
        <f>D144</f>
        <v>0</v>
      </c>
    </row>
    <row r="144" spans="1:4">
      <c r="A144" s="46" t="s">
        <v>38</v>
      </c>
      <c r="B144" s="68" t="s">
        <v>92</v>
      </c>
      <c r="C144" s="68" t="s">
        <v>5</v>
      </c>
      <c r="D144" s="69">
        <v>0</v>
      </c>
    </row>
    <row r="145" spans="1:4">
      <c r="A145" s="44" t="s">
        <v>93</v>
      </c>
      <c r="B145" s="64"/>
      <c r="C145" s="64"/>
      <c r="D145" s="65">
        <f>D146</f>
        <v>2433360</v>
      </c>
    </row>
    <row r="146" spans="1:4" ht="22.8">
      <c r="A146" s="46" t="s">
        <v>151</v>
      </c>
      <c r="B146" s="71" t="s">
        <v>12</v>
      </c>
      <c r="C146" s="71" t="s">
        <v>3</v>
      </c>
      <c r="D146" s="76">
        <f>D147</f>
        <v>2433360</v>
      </c>
    </row>
    <row r="147" spans="1:4" ht="22.8">
      <c r="A147" s="46" t="s">
        <v>152</v>
      </c>
      <c r="B147" s="71" t="s">
        <v>12</v>
      </c>
      <c r="C147" s="71" t="s">
        <v>3</v>
      </c>
      <c r="D147" s="76">
        <f>D148+D153+D159+D168+D174+D179+D184</f>
        <v>2433360</v>
      </c>
    </row>
    <row r="148" spans="1:4">
      <c r="A148" s="43" t="s">
        <v>95</v>
      </c>
      <c r="B148" s="68" t="s">
        <v>96</v>
      </c>
      <c r="C148" s="68" t="s">
        <v>3</v>
      </c>
      <c r="D148" s="76">
        <v>100000</v>
      </c>
    </row>
    <row r="149" spans="1:4">
      <c r="A149" s="54" t="s">
        <v>181</v>
      </c>
      <c r="B149" s="68" t="s">
        <v>96</v>
      </c>
      <c r="C149" s="68" t="s">
        <v>171</v>
      </c>
      <c r="D149" s="76">
        <f>D150</f>
        <v>100000</v>
      </c>
    </row>
    <row r="150" spans="1:4" ht="24">
      <c r="A150" s="54" t="s">
        <v>182</v>
      </c>
      <c r="B150" s="68" t="s">
        <v>96</v>
      </c>
      <c r="C150" s="68" t="s">
        <v>176</v>
      </c>
      <c r="D150" s="76">
        <f>D151</f>
        <v>100000</v>
      </c>
    </row>
    <row r="151" spans="1:4" ht="22.8">
      <c r="A151" s="46" t="s">
        <v>37</v>
      </c>
      <c r="B151" s="68" t="s">
        <v>96</v>
      </c>
      <c r="C151" s="68" t="s">
        <v>5</v>
      </c>
      <c r="D151" s="76">
        <v>100000</v>
      </c>
    </row>
    <row r="152" spans="1:4">
      <c r="A152" s="46" t="s">
        <v>38</v>
      </c>
      <c r="B152" s="68" t="s">
        <v>96</v>
      </c>
      <c r="C152" s="68" t="s">
        <v>5</v>
      </c>
      <c r="D152" s="76">
        <v>100000</v>
      </c>
    </row>
    <row r="153" spans="1:4">
      <c r="A153" s="43" t="s">
        <v>97</v>
      </c>
      <c r="B153" s="68" t="s">
        <v>98</v>
      </c>
      <c r="C153" s="68" t="s">
        <v>3</v>
      </c>
      <c r="D153" s="76">
        <f>D156</f>
        <v>180000</v>
      </c>
    </row>
    <row r="154" spans="1:4">
      <c r="A154" s="54" t="s">
        <v>181</v>
      </c>
      <c r="B154" s="68" t="s">
        <v>98</v>
      </c>
      <c r="C154" s="68" t="s">
        <v>171</v>
      </c>
      <c r="D154" s="76">
        <v>180000</v>
      </c>
    </row>
    <row r="155" spans="1:4" ht="24">
      <c r="A155" s="54" t="s">
        <v>182</v>
      </c>
      <c r="B155" s="68" t="s">
        <v>98</v>
      </c>
      <c r="C155" s="68" t="s">
        <v>176</v>
      </c>
      <c r="D155" s="76">
        <v>180000</v>
      </c>
    </row>
    <row r="156" spans="1:4" ht="22.8">
      <c r="A156" s="46" t="s">
        <v>37</v>
      </c>
      <c r="B156" s="68" t="s">
        <v>98</v>
      </c>
      <c r="C156" s="68" t="s">
        <v>5</v>
      </c>
      <c r="D156" s="76">
        <f>D157+D158</f>
        <v>180000</v>
      </c>
    </row>
    <row r="157" spans="1:4">
      <c r="A157" s="46" t="s">
        <v>40</v>
      </c>
      <c r="B157" s="68" t="s">
        <v>98</v>
      </c>
      <c r="C157" s="68" t="s">
        <v>5</v>
      </c>
      <c r="D157" s="76">
        <v>80000</v>
      </c>
    </row>
    <row r="158" spans="1:4">
      <c r="A158" s="46" t="s">
        <v>45</v>
      </c>
      <c r="B158" s="68" t="s">
        <v>98</v>
      </c>
      <c r="C158" s="68" t="s">
        <v>5</v>
      </c>
      <c r="D158" s="76">
        <v>100000</v>
      </c>
    </row>
    <row r="159" spans="1:4">
      <c r="A159" s="43" t="s">
        <v>99</v>
      </c>
      <c r="B159" s="68" t="s">
        <v>100</v>
      </c>
      <c r="C159" s="68" t="s">
        <v>3</v>
      </c>
      <c r="D159" s="76">
        <f>D162</f>
        <v>940000</v>
      </c>
    </row>
    <row r="160" spans="1:4">
      <c r="A160" s="54" t="s">
        <v>181</v>
      </c>
      <c r="B160" s="68" t="s">
        <v>100</v>
      </c>
      <c r="C160" s="68" t="s">
        <v>171</v>
      </c>
      <c r="D160" s="76">
        <f>D161</f>
        <v>940000</v>
      </c>
    </row>
    <row r="161" spans="1:4" ht="24">
      <c r="A161" s="54" t="s">
        <v>182</v>
      </c>
      <c r="B161" s="68" t="s">
        <v>100</v>
      </c>
      <c r="C161" s="68" t="s">
        <v>176</v>
      </c>
      <c r="D161" s="76">
        <f>D162</f>
        <v>940000</v>
      </c>
    </row>
    <row r="162" spans="1:4" ht="22.8">
      <c r="A162" s="46" t="s">
        <v>37</v>
      </c>
      <c r="B162" s="68" t="s">
        <v>100</v>
      </c>
      <c r="C162" s="68" t="s">
        <v>5</v>
      </c>
      <c r="D162" s="76">
        <f>D163+D164+D165+D166+D167</f>
        <v>940000</v>
      </c>
    </row>
    <row r="163" spans="1:4">
      <c r="A163" s="46" t="s">
        <v>163</v>
      </c>
      <c r="B163" s="68" t="s">
        <v>100</v>
      </c>
      <c r="C163" s="68" t="s">
        <v>5</v>
      </c>
      <c r="D163" s="69">
        <v>10000</v>
      </c>
    </row>
    <row r="164" spans="1:4">
      <c r="A164" s="46" t="s">
        <v>40</v>
      </c>
      <c r="B164" s="68" t="s">
        <v>100</v>
      </c>
      <c r="C164" s="68" t="s">
        <v>5</v>
      </c>
      <c r="D164" s="69">
        <v>300000</v>
      </c>
    </row>
    <row r="165" spans="1:4">
      <c r="A165" s="46" t="s">
        <v>42</v>
      </c>
      <c r="B165" s="68" t="s">
        <v>100</v>
      </c>
      <c r="C165" s="68" t="s">
        <v>5</v>
      </c>
      <c r="D165" s="69">
        <v>200000</v>
      </c>
    </row>
    <row r="166" spans="1:4">
      <c r="A166" s="46" t="s">
        <v>136</v>
      </c>
      <c r="B166" s="68" t="s">
        <v>100</v>
      </c>
      <c r="C166" s="68" t="s">
        <v>5</v>
      </c>
      <c r="D166" s="69">
        <v>180000</v>
      </c>
    </row>
    <row r="167" spans="1:4">
      <c r="A167" s="46" t="s">
        <v>45</v>
      </c>
      <c r="B167" s="68" t="s">
        <v>100</v>
      </c>
      <c r="C167" s="68" t="s">
        <v>5</v>
      </c>
      <c r="D167" s="69">
        <v>250000</v>
      </c>
    </row>
    <row r="168" spans="1:4">
      <c r="A168" s="43" t="s">
        <v>101</v>
      </c>
      <c r="B168" s="68" t="s">
        <v>164</v>
      </c>
      <c r="C168" s="68" t="s">
        <v>3</v>
      </c>
      <c r="D168" s="76">
        <f>D171</f>
        <v>240000</v>
      </c>
    </row>
    <row r="169" spans="1:4">
      <c r="A169" s="54" t="s">
        <v>181</v>
      </c>
      <c r="B169" s="68" t="s">
        <v>164</v>
      </c>
      <c r="C169" s="68" t="s">
        <v>171</v>
      </c>
      <c r="D169" s="76">
        <f>D170</f>
        <v>240000</v>
      </c>
    </row>
    <row r="170" spans="1:4" ht="24">
      <c r="A170" s="54" t="s">
        <v>182</v>
      </c>
      <c r="B170" s="68" t="s">
        <v>164</v>
      </c>
      <c r="C170" s="68" t="s">
        <v>176</v>
      </c>
      <c r="D170" s="76">
        <f>D171</f>
        <v>240000</v>
      </c>
    </row>
    <row r="171" spans="1:4" ht="22.8">
      <c r="A171" s="46" t="s">
        <v>37</v>
      </c>
      <c r="B171" s="68" t="s">
        <v>164</v>
      </c>
      <c r="C171" s="68" t="s">
        <v>5</v>
      </c>
      <c r="D171" s="76">
        <f>D172+D173</f>
        <v>240000</v>
      </c>
    </row>
    <row r="172" spans="1:4">
      <c r="A172" s="46" t="s">
        <v>40</v>
      </c>
      <c r="B172" s="68" t="s">
        <v>164</v>
      </c>
      <c r="C172" s="68" t="s">
        <v>5</v>
      </c>
      <c r="D172" s="69">
        <v>60000</v>
      </c>
    </row>
    <row r="173" spans="1:4" ht="22.8">
      <c r="A173" s="46" t="s">
        <v>37</v>
      </c>
      <c r="B173" s="68" t="s">
        <v>164</v>
      </c>
      <c r="C173" s="68" t="s">
        <v>5</v>
      </c>
      <c r="D173" s="69">
        <v>180000</v>
      </c>
    </row>
    <row r="174" spans="1:4">
      <c r="A174" s="43" t="s">
        <v>199</v>
      </c>
      <c r="B174" s="68" t="s">
        <v>165</v>
      </c>
      <c r="C174" s="68" t="s">
        <v>3</v>
      </c>
      <c r="D174" s="76">
        <f>D177</f>
        <v>0</v>
      </c>
    </row>
    <row r="175" spans="1:4">
      <c r="A175" s="54" t="s">
        <v>181</v>
      </c>
      <c r="B175" s="68" t="s">
        <v>165</v>
      </c>
      <c r="C175" s="68" t="s">
        <v>171</v>
      </c>
      <c r="D175" s="76">
        <v>0</v>
      </c>
    </row>
    <row r="176" spans="1:4" ht="24">
      <c r="A176" s="54" t="s">
        <v>182</v>
      </c>
      <c r="B176" s="68" t="s">
        <v>165</v>
      </c>
      <c r="C176" s="68" t="s">
        <v>176</v>
      </c>
      <c r="D176" s="76">
        <v>0</v>
      </c>
    </row>
    <row r="177" spans="1:4" ht="22.8">
      <c r="A177" s="46" t="s">
        <v>37</v>
      </c>
      <c r="B177" s="68" t="s">
        <v>165</v>
      </c>
      <c r="C177" s="68" t="s">
        <v>5</v>
      </c>
      <c r="D177" s="76">
        <f>D178</f>
        <v>0</v>
      </c>
    </row>
    <row r="178" spans="1:4">
      <c r="A178" s="46" t="s">
        <v>40</v>
      </c>
      <c r="B178" s="68" t="s">
        <v>165</v>
      </c>
      <c r="C178" s="68" t="s">
        <v>5</v>
      </c>
      <c r="D178" s="69">
        <v>0</v>
      </c>
    </row>
    <row r="179" spans="1:4">
      <c r="A179" s="43" t="s">
        <v>102</v>
      </c>
      <c r="B179" s="68" t="s">
        <v>103</v>
      </c>
      <c r="C179" s="68" t="s">
        <v>3</v>
      </c>
      <c r="D179" s="76">
        <v>120000</v>
      </c>
    </row>
    <row r="180" spans="1:4">
      <c r="A180" s="54" t="s">
        <v>181</v>
      </c>
      <c r="B180" s="68" t="s">
        <v>103</v>
      </c>
      <c r="C180" s="68" t="s">
        <v>171</v>
      </c>
      <c r="D180" s="76">
        <f>D181</f>
        <v>120000</v>
      </c>
    </row>
    <row r="181" spans="1:4" ht="24">
      <c r="A181" s="54" t="s">
        <v>182</v>
      </c>
      <c r="B181" s="68" t="s">
        <v>103</v>
      </c>
      <c r="C181" s="68" t="s">
        <v>176</v>
      </c>
      <c r="D181" s="76">
        <f>D182</f>
        <v>120000</v>
      </c>
    </row>
    <row r="182" spans="1:4" ht="22.8">
      <c r="A182" s="46" t="s">
        <v>37</v>
      </c>
      <c r="B182" s="68" t="s">
        <v>103</v>
      </c>
      <c r="C182" s="68" t="s">
        <v>5</v>
      </c>
      <c r="D182" s="76">
        <v>120000</v>
      </c>
    </row>
    <row r="183" spans="1:4">
      <c r="A183" s="46" t="s">
        <v>42</v>
      </c>
      <c r="B183" s="68" t="s">
        <v>103</v>
      </c>
      <c r="C183" s="68" t="s">
        <v>5</v>
      </c>
      <c r="D183" s="76">
        <v>120000</v>
      </c>
    </row>
    <row r="184" spans="1:4">
      <c r="A184" s="43" t="s">
        <v>104</v>
      </c>
      <c r="B184" s="68" t="s">
        <v>105</v>
      </c>
      <c r="C184" s="68" t="s">
        <v>3</v>
      </c>
      <c r="D184" s="76">
        <f>D187</f>
        <v>853360</v>
      </c>
    </row>
    <row r="185" spans="1:4">
      <c r="A185" s="54" t="s">
        <v>181</v>
      </c>
      <c r="B185" s="68" t="s">
        <v>105</v>
      </c>
      <c r="C185" s="68" t="s">
        <v>171</v>
      </c>
      <c r="D185" s="76">
        <f>D186</f>
        <v>853360</v>
      </c>
    </row>
    <row r="186" spans="1:4" ht="24">
      <c r="A186" s="54" t="s">
        <v>182</v>
      </c>
      <c r="B186" s="68" t="s">
        <v>105</v>
      </c>
      <c r="C186" s="68" t="s">
        <v>176</v>
      </c>
      <c r="D186" s="76">
        <f>D187</f>
        <v>853360</v>
      </c>
    </row>
    <row r="187" spans="1:4" ht="22.8">
      <c r="A187" s="46" t="s">
        <v>37</v>
      </c>
      <c r="B187" s="68" t="s">
        <v>105</v>
      </c>
      <c r="C187" s="68" t="s">
        <v>5</v>
      </c>
      <c r="D187" s="76">
        <f>D188+D189</f>
        <v>853360</v>
      </c>
    </row>
    <row r="188" spans="1:4">
      <c r="A188" s="46" t="s">
        <v>40</v>
      </c>
      <c r="B188" s="68" t="s">
        <v>105</v>
      </c>
      <c r="C188" s="68" t="s">
        <v>5</v>
      </c>
      <c r="D188" s="69">
        <v>753360</v>
      </c>
    </row>
    <row r="189" spans="1:4" ht="22.8">
      <c r="A189" s="46" t="s">
        <v>37</v>
      </c>
      <c r="B189" s="68" t="s">
        <v>105</v>
      </c>
      <c r="C189" s="68" t="s">
        <v>5</v>
      </c>
      <c r="D189" s="69">
        <v>100000</v>
      </c>
    </row>
    <row r="190" spans="1:4" ht="24">
      <c r="A190" s="44" t="s">
        <v>106</v>
      </c>
      <c r="B190" s="64" t="s">
        <v>12</v>
      </c>
      <c r="C190" s="64" t="s">
        <v>3</v>
      </c>
      <c r="D190" s="65">
        <f>D193</f>
        <v>30000</v>
      </c>
    </row>
    <row r="191" spans="1:4" ht="22.8">
      <c r="A191" s="46" t="s">
        <v>137</v>
      </c>
      <c r="B191" s="68" t="s">
        <v>12</v>
      </c>
      <c r="C191" s="68" t="s">
        <v>3</v>
      </c>
      <c r="D191" s="76">
        <f>D196</f>
        <v>30000</v>
      </c>
    </row>
    <row r="192" spans="1:4" ht="34.200000000000003">
      <c r="A192" s="46" t="s">
        <v>153</v>
      </c>
      <c r="B192" s="68" t="s">
        <v>12</v>
      </c>
      <c r="C192" s="68" t="s">
        <v>3</v>
      </c>
      <c r="D192" s="76">
        <f>D197</f>
        <v>30000</v>
      </c>
    </row>
    <row r="193" spans="1:4">
      <c r="A193" s="46" t="s">
        <v>108</v>
      </c>
      <c r="B193" s="68" t="s">
        <v>109</v>
      </c>
      <c r="C193" s="68" t="s">
        <v>3</v>
      </c>
      <c r="D193" s="76">
        <f>D196</f>
        <v>30000</v>
      </c>
    </row>
    <row r="194" spans="1:4">
      <c r="A194" s="54" t="s">
        <v>181</v>
      </c>
      <c r="B194" s="68" t="s">
        <v>109</v>
      </c>
      <c r="C194" s="68" t="s">
        <v>171</v>
      </c>
      <c r="D194" s="76">
        <f>D195</f>
        <v>30000</v>
      </c>
    </row>
    <row r="195" spans="1:4" ht="24">
      <c r="A195" s="54" t="s">
        <v>182</v>
      </c>
      <c r="B195" s="68" t="s">
        <v>109</v>
      </c>
      <c r="C195" s="68" t="s">
        <v>176</v>
      </c>
      <c r="D195" s="76">
        <f>D196</f>
        <v>30000</v>
      </c>
    </row>
    <row r="196" spans="1:4" ht="22.8">
      <c r="A196" s="46" t="s">
        <v>37</v>
      </c>
      <c r="B196" s="68" t="s">
        <v>109</v>
      </c>
      <c r="C196" s="68" t="s">
        <v>5</v>
      </c>
      <c r="D196" s="76">
        <f>D197</f>
        <v>30000</v>
      </c>
    </row>
    <row r="197" spans="1:4">
      <c r="A197" s="46" t="s">
        <v>42</v>
      </c>
      <c r="B197" s="68" t="s">
        <v>109</v>
      </c>
      <c r="C197" s="68" t="s">
        <v>5</v>
      </c>
      <c r="D197" s="69">
        <v>30000</v>
      </c>
    </row>
    <row r="198" spans="1:4">
      <c r="A198" s="44" t="s">
        <v>110</v>
      </c>
      <c r="B198" s="64"/>
      <c r="C198" s="64"/>
      <c r="D198" s="65">
        <f>D199</f>
        <v>2964000</v>
      </c>
    </row>
    <row r="199" spans="1:4">
      <c r="A199" s="46" t="s">
        <v>154</v>
      </c>
      <c r="B199" s="68" t="s">
        <v>12</v>
      </c>
      <c r="C199" s="68" t="s">
        <v>3</v>
      </c>
      <c r="D199" s="76">
        <f>D200</f>
        <v>2964000</v>
      </c>
    </row>
    <row r="200" spans="1:4">
      <c r="A200" s="46" t="s">
        <v>155</v>
      </c>
      <c r="B200" s="68" t="s">
        <v>12</v>
      </c>
      <c r="C200" s="68" t="s">
        <v>3</v>
      </c>
      <c r="D200" s="76">
        <v>2964000</v>
      </c>
    </row>
    <row r="201" spans="1:4" ht="24">
      <c r="A201" s="61" t="s">
        <v>200</v>
      </c>
      <c r="B201" s="68" t="s">
        <v>112</v>
      </c>
      <c r="C201" s="68" t="s">
        <v>3</v>
      </c>
      <c r="D201" s="76">
        <v>2964000</v>
      </c>
    </row>
    <row r="202" spans="1:4">
      <c r="A202" s="46" t="s">
        <v>113</v>
      </c>
      <c r="B202" s="68" t="s">
        <v>112</v>
      </c>
      <c r="C202" s="68" t="s">
        <v>2</v>
      </c>
      <c r="D202" s="76">
        <v>2964000</v>
      </c>
    </row>
    <row r="203" spans="1:4" ht="22.8">
      <c r="A203" s="46" t="s">
        <v>114</v>
      </c>
      <c r="B203" s="68" t="s">
        <v>112</v>
      </c>
      <c r="C203" s="68" t="s">
        <v>2</v>
      </c>
      <c r="D203" s="76">
        <v>2964000</v>
      </c>
    </row>
    <row r="204" spans="1:4">
      <c r="A204" s="44" t="s">
        <v>116</v>
      </c>
      <c r="B204" s="64"/>
      <c r="C204" s="64"/>
      <c r="D204" s="65">
        <f>D205</f>
        <v>174360</v>
      </c>
    </row>
    <row r="205" spans="1:4">
      <c r="A205" s="46" t="s">
        <v>156</v>
      </c>
      <c r="B205" s="68" t="s">
        <v>12</v>
      </c>
      <c r="C205" s="68" t="s">
        <v>3</v>
      </c>
      <c r="D205" s="76">
        <f>D206</f>
        <v>174360</v>
      </c>
    </row>
    <row r="206" spans="1:4">
      <c r="A206" s="16" t="s">
        <v>167</v>
      </c>
      <c r="B206" s="68" t="s">
        <v>12</v>
      </c>
      <c r="C206" s="68" t="s">
        <v>3</v>
      </c>
      <c r="D206" s="76">
        <f>D207+D210+D213</f>
        <v>174360</v>
      </c>
    </row>
    <row r="207" spans="1:4">
      <c r="A207" s="46" t="s">
        <v>118</v>
      </c>
      <c r="B207" s="68" t="s">
        <v>119</v>
      </c>
      <c r="C207" s="68" t="s">
        <v>3</v>
      </c>
      <c r="D207" s="76">
        <f>D208</f>
        <v>28000</v>
      </c>
    </row>
    <row r="208" spans="1:4">
      <c r="A208" s="46" t="s">
        <v>120</v>
      </c>
      <c r="B208" s="68" t="s">
        <v>119</v>
      </c>
      <c r="C208" s="68" t="s">
        <v>121</v>
      </c>
      <c r="D208" s="76">
        <f>D209</f>
        <v>28000</v>
      </c>
    </row>
    <row r="209" spans="1:4">
      <c r="A209" s="46" t="s">
        <v>122</v>
      </c>
      <c r="B209" s="68" t="s">
        <v>119</v>
      </c>
      <c r="C209" s="68" t="s">
        <v>121</v>
      </c>
      <c r="D209" s="76">
        <v>28000</v>
      </c>
    </row>
    <row r="210" spans="1:4">
      <c r="A210" s="46" t="s">
        <v>124</v>
      </c>
      <c r="B210" s="68" t="s">
        <v>125</v>
      </c>
      <c r="C210" s="68" t="s">
        <v>3</v>
      </c>
      <c r="D210" s="76">
        <f>D211</f>
        <v>81360</v>
      </c>
    </row>
    <row r="211" spans="1:4" ht="22.8">
      <c r="A211" s="46" t="s">
        <v>126</v>
      </c>
      <c r="B211" s="68" t="s">
        <v>125</v>
      </c>
      <c r="C211" s="68" t="s">
        <v>127</v>
      </c>
      <c r="D211" s="76">
        <f>D212</f>
        <v>81360</v>
      </c>
    </row>
    <row r="212" spans="1:4" ht="22.8">
      <c r="A212" s="46" t="s">
        <v>128</v>
      </c>
      <c r="B212" s="68" t="s">
        <v>125</v>
      </c>
      <c r="C212" s="68" t="s">
        <v>127</v>
      </c>
      <c r="D212" s="76">
        <v>81360</v>
      </c>
    </row>
    <row r="213" spans="1:4" ht="22.8">
      <c r="A213" s="46" t="s">
        <v>130</v>
      </c>
      <c r="B213" s="68" t="s">
        <v>131</v>
      </c>
      <c r="C213" s="68" t="s">
        <v>3</v>
      </c>
      <c r="D213" s="76">
        <v>65000</v>
      </c>
    </row>
    <row r="214" spans="1:4">
      <c r="A214" s="46" t="s">
        <v>113</v>
      </c>
      <c r="B214" s="68" t="s">
        <v>131</v>
      </c>
      <c r="C214" s="68" t="s">
        <v>2</v>
      </c>
      <c r="D214" s="76">
        <v>65000</v>
      </c>
    </row>
    <row r="215" spans="1:4" ht="22.8">
      <c r="A215" s="46" t="s">
        <v>114</v>
      </c>
      <c r="B215" s="68" t="s">
        <v>131</v>
      </c>
      <c r="C215" s="68" t="s">
        <v>2</v>
      </c>
      <c r="D215" s="76">
        <v>65000</v>
      </c>
    </row>
    <row r="216" spans="1:4">
      <c r="A216" s="44" t="s">
        <v>132</v>
      </c>
      <c r="B216" s="64"/>
      <c r="C216" s="64"/>
      <c r="D216" s="65">
        <f>D217</f>
        <v>5000</v>
      </c>
    </row>
    <row r="217" spans="1:4" ht="22.8">
      <c r="A217" s="46" t="s">
        <v>157</v>
      </c>
      <c r="B217" s="68" t="s">
        <v>12</v>
      </c>
      <c r="C217" s="68" t="s">
        <v>3</v>
      </c>
      <c r="D217" s="76">
        <v>5000</v>
      </c>
    </row>
    <row r="218" spans="1:4" ht="45.6">
      <c r="A218" s="46" t="s">
        <v>158</v>
      </c>
      <c r="B218" s="68" t="s">
        <v>12</v>
      </c>
      <c r="C218" s="68" t="s">
        <v>3</v>
      </c>
      <c r="D218" s="76">
        <v>5000</v>
      </c>
    </row>
    <row r="219" spans="1:4" ht="22.8">
      <c r="A219" s="46" t="s">
        <v>134</v>
      </c>
      <c r="B219" s="68" t="s">
        <v>135</v>
      </c>
      <c r="C219" s="68" t="s">
        <v>3</v>
      </c>
      <c r="D219" s="76">
        <v>5000</v>
      </c>
    </row>
    <row r="220" spans="1:4">
      <c r="A220" s="46" t="s">
        <v>113</v>
      </c>
      <c r="B220" s="68" t="s">
        <v>135</v>
      </c>
      <c r="C220" s="68" t="s">
        <v>2</v>
      </c>
      <c r="D220" s="76">
        <v>5000</v>
      </c>
    </row>
  </sheetData>
  <mergeCells count="9">
    <mergeCell ref="B1:E1"/>
    <mergeCell ref="B2:E2"/>
    <mergeCell ref="B3:E3"/>
    <mergeCell ref="B4:E4"/>
    <mergeCell ref="A6:A7"/>
    <mergeCell ref="B6:B7"/>
    <mergeCell ref="C6:C7"/>
    <mergeCell ref="D6:D7"/>
    <mergeCell ref="A5:E5"/>
  </mergeCells>
  <pageMargins left="0.78740157480314965" right="0.51181102362204722" top="0.59055118110236227" bottom="0.59055118110236227" header="0.11811023622047245" footer="0.11811023622047245"/>
  <pageSetup paperSize="9" scale="80" fitToHeight="8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1"/>
  <sheetViews>
    <sheetView tabSelected="1" zoomScale="80" zoomScaleNormal="80" workbookViewId="0">
      <pane xSplit="1" ySplit="7" topLeftCell="B104" activePane="bottomRight" state="frozen"/>
      <selection pane="topRight" activeCell="F1" sqref="F1"/>
      <selection pane="bottomLeft" activeCell="A11" sqref="A11"/>
      <selection pane="bottomRight" activeCell="B4" sqref="B4:E4"/>
    </sheetView>
  </sheetViews>
  <sheetFormatPr defaultColWidth="8.88671875" defaultRowHeight="14.4"/>
  <cols>
    <col min="1" max="1" width="51.33203125" style="41" customWidth="1"/>
    <col min="2" max="2" width="10.6640625" style="41" customWidth="1"/>
    <col min="3" max="3" width="4.6640625" style="41" customWidth="1"/>
    <col min="4" max="4" width="10.44140625" style="41" customWidth="1"/>
    <col min="5" max="5" width="11.5546875" style="41" customWidth="1"/>
    <col min="6" max="16384" width="8.88671875" style="41"/>
  </cols>
  <sheetData>
    <row r="1" spans="1:5">
      <c r="B1" s="98" t="s">
        <v>212</v>
      </c>
      <c r="C1" s="98"/>
      <c r="D1" s="98"/>
      <c r="E1" s="98"/>
    </row>
    <row r="2" spans="1:5">
      <c r="B2" s="99" t="s">
        <v>213</v>
      </c>
      <c r="C2" s="99"/>
      <c r="D2" s="99"/>
      <c r="E2" s="99"/>
    </row>
    <row r="3" spans="1:5">
      <c r="B3" s="98" t="s">
        <v>214</v>
      </c>
      <c r="C3" s="98"/>
      <c r="D3" s="98"/>
      <c r="E3" s="98"/>
    </row>
    <row r="4" spans="1:5">
      <c r="B4" s="98" t="s">
        <v>233</v>
      </c>
      <c r="C4" s="98"/>
      <c r="D4" s="98"/>
      <c r="E4" s="98"/>
    </row>
    <row r="5" spans="1:5" ht="52.2" customHeight="1">
      <c r="A5" s="108" t="s">
        <v>220</v>
      </c>
      <c r="B5" s="108"/>
      <c r="C5" s="108"/>
      <c r="D5" s="108"/>
      <c r="E5" s="108"/>
    </row>
    <row r="6" spans="1:5" ht="14.4" customHeight="1">
      <c r="A6" s="102" t="s">
        <v>202</v>
      </c>
      <c r="B6" s="104" t="s">
        <v>8</v>
      </c>
      <c r="C6" s="104" t="s">
        <v>204</v>
      </c>
      <c r="D6" s="104" t="s">
        <v>206</v>
      </c>
      <c r="E6" s="104" t="s">
        <v>207</v>
      </c>
    </row>
    <row r="7" spans="1:5" ht="39" customHeight="1">
      <c r="A7" s="102"/>
      <c r="B7" s="104"/>
      <c r="C7" s="104"/>
      <c r="D7" s="104"/>
      <c r="E7" s="104"/>
    </row>
    <row r="8" spans="1:5" ht="24">
      <c r="A8" s="43" t="s">
        <v>10</v>
      </c>
      <c r="B8" s="62" t="s">
        <v>12</v>
      </c>
      <c r="C8" s="62" t="s">
        <v>3</v>
      </c>
      <c r="D8" s="63">
        <f>D9+D67+D84+D98+D108+D190+D198+D204+D216</f>
        <v>11375553</v>
      </c>
      <c r="E8" s="63">
        <f>E9+E67+E84+E98+E108+E190+E198+E204+E216</f>
        <v>11515646</v>
      </c>
    </row>
    <row r="9" spans="1:5">
      <c r="A9" s="44" t="s">
        <v>183</v>
      </c>
      <c r="B9" s="64"/>
      <c r="C9" s="64"/>
      <c r="D9" s="65">
        <f>D10+D16+D51+D57</f>
        <v>3560527</v>
      </c>
      <c r="E9" s="65">
        <f>E10+E16+E51+E57</f>
        <v>3563520</v>
      </c>
    </row>
    <row r="10" spans="1:5" ht="36">
      <c r="A10" s="45" t="s">
        <v>13</v>
      </c>
      <c r="B10" s="66" t="s">
        <v>12</v>
      </c>
      <c r="C10" s="66" t="s">
        <v>3</v>
      </c>
      <c r="D10" s="67">
        <v>57600</v>
      </c>
      <c r="E10" s="67">
        <v>57600</v>
      </c>
    </row>
    <row r="11" spans="1:5" ht="22.8">
      <c r="A11" s="46" t="s">
        <v>15</v>
      </c>
      <c r="B11" s="68" t="s">
        <v>16</v>
      </c>
      <c r="C11" s="68" t="s">
        <v>3</v>
      </c>
      <c r="D11" s="69">
        <v>57600</v>
      </c>
      <c r="E11" s="69">
        <v>57600</v>
      </c>
    </row>
    <row r="12" spans="1:5" ht="34.200000000000003">
      <c r="A12" s="46" t="s">
        <v>137</v>
      </c>
      <c r="B12" s="68" t="s">
        <v>16</v>
      </c>
      <c r="C12" s="68" t="s">
        <v>3</v>
      </c>
      <c r="D12" s="69">
        <v>57600</v>
      </c>
      <c r="E12" s="69">
        <v>57600</v>
      </c>
    </row>
    <row r="13" spans="1:5" ht="34.200000000000003">
      <c r="A13" s="46" t="s">
        <v>139</v>
      </c>
      <c r="B13" s="68" t="s">
        <v>16</v>
      </c>
      <c r="C13" s="68" t="s">
        <v>3</v>
      </c>
      <c r="D13" s="69">
        <v>57600</v>
      </c>
      <c r="E13" s="69">
        <v>57600</v>
      </c>
    </row>
    <row r="14" spans="1:5" ht="34.200000000000003">
      <c r="A14" s="46" t="s">
        <v>17</v>
      </c>
      <c r="B14" s="68" t="s">
        <v>16</v>
      </c>
      <c r="C14" s="68" t="s">
        <v>18</v>
      </c>
      <c r="D14" s="69">
        <v>57600</v>
      </c>
      <c r="E14" s="69">
        <v>57600</v>
      </c>
    </row>
    <row r="15" spans="1:5">
      <c r="A15" s="46" t="s">
        <v>19</v>
      </c>
      <c r="B15" s="68" t="s">
        <v>16</v>
      </c>
      <c r="C15" s="68" t="s">
        <v>18</v>
      </c>
      <c r="D15" s="69">
        <v>57600</v>
      </c>
      <c r="E15" s="69">
        <v>57600</v>
      </c>
    </row>
    <row r="16" spans="1:5" ht="25.2" customHeight="1">
      <c r="A16" s="45" t="s">
        <v>21</v>
      </c>
      <c r="B16" s="66" t="s">
        <v>12</v>
      </c>
      <c r="C16" s="66" t="s">
        <v>3</v>
      </c>
      <c r="D16" s="70">
        <f>D17</f>
        <v>3372927</v>
      </c>
      <c r="E16" s="70">
        <f>E17</f>
        <v>3375920</v>
      </c>
    </row>
    <row r="17" spans="1:5" ht="29.25" customHeight="1">
      <c r="A17" s="46" t="s">
        <v>137</v>
      </c>
      <c r="B17" s="71" t="s">
        <v>12</v>
      </c>
      <c r="C17" s="71" t="s">
        <v>3</v>
      </c>
      <c r="D17" s="72">
        <f>D18</f>
        <v>3372927</v>
      </c>
      <c r="E17" s="72">
        <f>E18</f>
        <v>3375920</v>
      </c>
    </row>
    <row r="18" spans="1:5" ht="34.200000000000003">
      <c r="A18" s="46" t="s">
        <v>138</v>
      </c>
      <c r="B18" s="71" t="s">
        <v>12</v>
      </c>
      <c r="C18" s="71" t="s">
        <v>3</v>
      </c>
      <c r="D18" s="72">
        <f>D19+D44</f>
        <v>3372927</v>
      </c>
      <c r="E18" s="72">
        <f>E19+E44</f>
        <v>3375920</v>
      </c>
    </row>
    <row r="19" spans="1:5">
      <c r="A19" s="47" t="s">
        <v>23</v>
      </c>
      <c r="B19" s="73" t="s">
        <v>24</v>
      </c>
      <c r="C19" s="73" t="s">
        <v>3</v>
      </c>
      <c r="D19" s="74">
        <f>D22+D24+D28+D30+D40+D42</f>
        <v>2887670</v>
      </c>
      <c r="E19" s="74">
        <f>E22+E24+E28+E30+E40+E42</f>
        <v>2890663</v>
      </c>
    </row>
    <row r="20" spans="1:5" ht="45.6">
      <c r="A20" s="47" t="s">
        <v>169</v>
      </c>
      <c r="B20" s="73" t="s">
        <v>24</v>
      </c>
      <c r="C20" s="73" t="s">
        <v>173</v>
      </c>
      <c r="D20" s="74">
        <f>D21</f>
        <v>1725359</v>
      </c>
      <c r="E20" s="74">
        <f>E21</f>
        <v>1725359</v>
      </c>
    </row>
    <row r="21" spans="1:5" ht="22.8">
      <c r="A21" s="47" t="s">
        <v>170</v>
      </c>
      <c r="B21" s="73" t="s">
        <v>24</v>
      </c>
      <c r="C21" s="73" t="s">
        <v>172</v>
      </c>
      <c r="D21" s="74">
        <f>D22+D25</f>
        <v>1725359</v>
      </c>
      <c r="E21" s="74">
        <f>E22+E25</f>
        <v>1725359</v>
      </c>
    </row>
    <row r="22" spans="1:5" ht="33.6" customHeight="1">
      <c r="A22" s="46" t="s">
        <v>25</v>
      </c>
      <c r="B22" s="71" t="s">
        <v>24</v>
      </c>
      <c r="C22" s="71" t="s">
        <v>26</v>
      </c>
      <c r="D22" s="72">
        <f>D23</f>
        <v>1325161</v>
      </c>
      <c r="E22" s="72">
        <f>E23</f>
        <v>1325161</v>
      </c>
    </row>
    <row r="23" spans="1:5">
      <c r="A23" s="46" t="s">
        <v>27</v>
      </c>
      <c r="B23" s="71" t="s">
        <v>24</v>
      </c>
      <c r="C23" s="71" t="s">
        <v>26</v>
      </c>
      <c r="D23" s="75">
        <v>1325161</v>
      </c>
      <c r="E23" s="75">
        <v>1325161</v>
      </c>
    </row>
    <row r="24" spans="1:5" ht="34.200000000000003">
      <c r="A24" s="46" t="s">
        <v>29</v>
      </c>
      <c r="B24" s="71" t="s">
        <v>24</v>
      </c>
      <c r="C24" s="71" t="s">
        <v>30</v>
      </c>
      <c r="D24" s="72">
        <f>D25</f>
        <v>400198</v>
      </c>
      <c r="E24" s="72">
        <f>E25</f>
        <v>400198</v>
      </c>
    </row>
    <row r="25" spans="1:5">
      <c r="A25" s="46" t="s">
        <v>166</v>
      </c>
      <c r="B25" s="71" t="s">
        <v>24</v>
      </c>
      <c r="C25" s="71" t="s">
        <v>30</v>
      </c>
      <c r="D25" s="75">
        <v>400198</v>
      </c>
      <c r="E25" s="75">
        <v>400198</v>
      </c>
    </row>
    <row r="26" spans="1:5" ht="57">
      <c r="A26" s="46" t="s">
        <v>174</v>
      </c>
      <c r="B26" s="71" t="s">
        <v>24</v>
      </c>
      <c r="C26" s="71" t="s">
        <v>171</v>
      </c>
      <c r="D26" s="75">
        <f>D27</f>
        <v>1152311</v>
      </c>
      <c r="E26" s="75">
        <f>E27</f>
        <v>1155304</v>
      </c>
    </row>
    <row r="27" spans="1:5" ht="34.200000000000003">
      <c r="A27" s="46" t="s">
        <v>175</v>
      </c>
      <c r="B27" s="71" t="s">
        <v>24</v>
      </c>
      <c r="C27" s="71" t="s">
        <v>176</v>
      </c>
      <c r="D27" s="75">
        <f>D28+D30</f>
        <v>1152311</v>
      </c>
      <c r="E27" s="75">
        <f>E28+E30</f>
        <v>1155304</v>
      </c>
    </row>
    <row r="28" spans="1:5" ht="22.8">
      <c r="A28" s="46" t="s">
        <v>33</v>
      </c>
      <c r="B28" s="71" t="s">
        <v>24</v>
      </c>
      <c r="C28" s="71" t="s">
        <v>34</v>
      </c>
      <c r="D28" s="72">
        <f>D29</f>
        <v>34000</v>
      </c>
      <c r="E28" s="72">
        <f>E29</f>
        <v>34000</v>
      </c>
    </row>
    <row r="29" spans="1:5">
      <c r="A29" s="46" t="s">
        <v>35</v>
      </c>
      <c r="B29" s="71" t="s">
        <v>24</v>
      </c>
      <c r="C29" s="71" t="s">
        <v>34</v>
      </c>
      <c r="D29" s="75">
        <v>34000</v>
      </c>
      <c r="E29" s="75">
        <v>34000</v>
      </c>
    </row>
    <row r="30" spans="1:5" ht="22.8">
      <c r="A30" s="46" t="s">
        <v>37</v>
      </c>
      <c r="B30" s="71" t="s">
        <v>24</v>
      </c>
      <c r="C30" s="71" t="s">
        <v>5</v>
      </c>
      <c r="D30" s="72">
        <f>D31+D32+D33+D34+D35+D36+D37</f>
        <v>1118311</v>
      </c>
      <c r="E30" s="72">
        <f>E31+E32+E33+E34+E35+E36+E37</f>
        <v>1121304</v>
      </c>
    </row>
    <row r="31" spans="1:5">
      <c r="A31" s="46" t="s">
        <v>35</v>
      </c>
      <c r="B31" s="71" t="s">
        <v>24</v>
      </c>
      <c r="C31" s="71" t="s">
        <v>5</v>
      </c>
      <c r="D31" s="75">
        <v>5000</v>
      </c>
      <c r="E31" s="75">
        <v>5000</v>
      </c>
    </row>
    <row r="32" spans="1:5">
      <c r="A32" s="46" t="s">
        <v>159</v>
      </c>
      <c r="B32" s="71" t="s">
        <v>24</v>
      </c>
      <c r="C32" s="71" t="s">
        <v>5</v>
      </c>
      <c r="D32" s="75">
        <v>12000</v>
      </c>
      <c r="E32" s="75">
        <v>12000</v>
      </c>
    </row>
    <row r="33" spans="1:5">
      <c r="A33" s="46" t="s">
        <v>38</v>
      </c>
      <c r="B33" s="71" t="s">
        <v>24</v>
      </c>
      <c r="C33" s="71" t="s">
        <v>5</v>
      </c>
      <c r="D33" s="75">
        <v>160000</v>
      </c>
      <c r="E33" s="75">
        <v>160000</v>
      </c>
    </row>
    <row r="34" spans="1:5">
      <c r="A34" s="46" t="s">
        <v>40</v>
      </c>
      <c r="B34" s="71" t="s">
        <v>24</v>
      </c>
      <c r="C34" s="71" t="s">
        <v>5</v>
      </c>
      <c r="D34" s="75">
        <v>460000</v>
      </c>
      <c r="E34" s="75">
        <v>460000</v>
      </c>
    </row>
    <row r="35" spans="1:5">
      <c r="A35" s="46" t="s">
        <v>42</v>
      </c>
      <c r="B35" s="71" t="s">
        <v>24</v>
      </c>
      <c r="C35" s="71" t="s">
        <v>5</v>
      </c>
      <c r="D35" s="75">
        <v>200000</v>
      </c>
      <c r="E35" s="75">
        <v>200000</v>
      </c>
    </row>
    <row r="36" spans="1:5">
      <c r="A36" s="46" t="s">
        <v>44</v>
      </c>
      <c r="B36" s="71" t="s">
        <v>24</v>
      </c>
      <c r="C36" s="71" t="s">
        <v>5</v>
      </c>
      <c r="D36" s="75">
        <v>160000</v>
      </c>
      <c r="E36" s="75">
        <v>160000</v>
      </c>
    </row>
    <row r="37" spans="1:5">
      <c r="A37" s="46" t="s">
        <v>45</v>
      </c>
      <c r="B37" s="71" t="s">
        <v>24</v>
      </c>
      <c r="C37" s="71" t="s">
        <v>5</v>
      </c>
      <c r="D37" s="75">
        <v>121311</v>
      </c>
      <c r="E37" s="75">
        <v>124304</v>
      </c>
    </row>
    <row r="38" spans="1:5">
      <c r="A38" s="54" t="s">
        <v>177</v>
      </c>
      <c r="B38" s="71" t="s">
        <v>24</v>
      </c>
      <c r="C38" s="71" t="s">
        <v>179</v>
      </c>
      <c r="D38" s="75">
        <f>D39</f>
        <v>10000</v>
      </c>
      <c r="E38" s="75">
        <f>E39</f>
        <v>10000</v>
      </c>
    </row>
    <row r="39" spans="1:5">
      <c r="A39" s="54" t="s">
        <v>178</v>
      </c>
      <c r="B39" s="71" t="s">
        <v>24</v>
      </c>
      <c r="C39" s="71" t="s">
        <v>180</v>
      </c>
      <c r="D39" s="75">
        <f>D40+D42</f>
        <v>10000</v>
      </c>
      <c r="E39" s="75">
        <f>E40+E42</f>
        <v>10000</v>
      </c>
    </row>
    <row r="40" spans="1:5">
      <c r="A40" s="46" t="s">
        <v>47</v>
      </c>
      <c r="B40" s="71" t="s">
        <v>24</v>
      </c>
      <c r="C40" s="71" t="s">
        <v>6</v>
      </c>
      <c r="D40" s="72">
        <f>D41</f>
        <v>5000</v>
      </c>
      <c r="E40" s="72">
        <f>E41</f>
        <v>5000</v>
      </c>
    </row>
    <row r="41" spans="1:5">
      <c r="A41" s="46" t="s">
        <v>19</v>
      </c>
      <c r="B41" s="71" t="s">
        <v>24</v>
      </c>
      <c r="C41" s="71" t="s">
        <v>6</v>
      </c>
      <c r="D41" s="75">
        <v>5000</v>
      </c>
      <c r="E41" s="75">
        <v>5000</v>
      </c>
    </row>
    <row r="42" spans="1:5">
      <c r="A42" s="46" t="s">
        <v>48</v>
      </c>
      <c r="B42" s="71" t="s">
        <v>24</v>
      </c>
      <c r="C42" s="71" t="s">
        <v>49</v>
      </c>
      <c r="D42" s="72">
        <v>5000</v>
      </c>
      <c r="E42" s="72">
        <v>5000</v>
      </c>
    </row>
    <row r="43" spans="1:5">
      <c r="A43" s="46" t="s">
        <v>19</v>
      </c>
      <c r="B43" s="71" t="s">
        <v>24</v>
      </c>
      <c r="C43" s="71" t="s">
        <v>49</v>
      </c>
      <c r="D43" s="75">
        <v>5000</v>
      </c>
      <c r="E43" s="75">
        <v>5000</v>
      </c>
    </row>
    <row r="44" spans="1:5" ht="22.8">
      <c r="A44" s="47" t="s">
        <v>50</v>
      </c>
      <c r="B44" s="73" t="s">
        <v>51</v>
      </c>
      <c r="C44" s="73" t="s">
        <v>3</v>
      </c>
      <c r="D44" s="74">
        <f>D47+D49</f>
        <v>485257</v>
      </c>
      <c r="E44" s="74">
        <f>E47+E49</f>
        <v>485257</v>
      </c>
    </row>
    <row r="45" spans="1:5" ht="45.6">
      <c r="A45" s="55" t="s">
        <v>169</v>
      </c>
      <c r="B45" s="71" t="s">
        <v>51</v>
      </c>
      <c r="C45" s="71" t="s">
        <v>173</v>
      </c>
      <c r="D45" s="74">
        <f>D46</f>
        <v>485257</v>
      </c>
      <c r="E45" s="74">
        <f>E46</f>
        <v>485257</v>
      </c>
    </row>
    <row r="46" spans="1:5" ht="22.8">
      <c r="A46" s="55" t="s">
        <v>170</v>
      </c>
      <c r="B46" s="71" t="s">
        <v>51</v>
      </c>
      <c r="C46" s="71" t="s">
        <v>172</v>
      </c>
      <c r="D46" s="74">
        <v>485257</v>
      </c>
      <c r="E46" s="74">
        <v>485257</v>
      </c>
    </row>
    <row r="47" spans="1:5" ht="22.8">
      <c r="A47" s="46" t="s">
        <v>25</v>
      </c>
      <c r="B47" s="71" t="s">
        <v>51</v>
      </c>
      <c r="C47" s="71" t="s">
        <v>26</v>
      </c>
      <c r="D47" s="72">
        <f>D48</f>
        <v>372701</v>
      </c>
      <c r="E47" s="72">
        <f>E48</f>
        <v>372701</v>
      </c>
    </row>
    <row r="48" spans="1:5" ht="31.95" customHeight="1">
      <c r="A48" s="46" t="s">
        <v>27</v>
      </c>
      <c r="B48" s="71" t="s">
        <v>51</v>
      </c>
      <c r="C48" s="71" t="s">
        <v>26</v>
      </c>
      <c r="D48" s="75">
        <v>372701</v>
      </c>
      <c r="E48" s="75">
        <v>372701</v>
      </c>
    </row>
    <row r="49" spans="1:5" ht="34.200000000000003">
      <c r="A49" s="46" t="s">
        <v>29</v>
      </c>
      <c r="B49" s="71" t="s">
        <v>51</v>
      </c>
      <c r="C49" s="71" t="s">
        <v>30</v>
      </c>
      <c r="D49" s="72">
        <f>D50</f>
        <v>112556</v>
      </c>
      <c r="E49" s="72">
        <f>E50</f>
        <v>112556</v>
      </c>
    </row>
    <row r="50" spans="1:5">
      <c r="A50" s="46" t="s">
        <v>31</v>
      </c>
      <c r="B50" s="71" t="s">
        <v>51</v>
      </c>
      <c r="C50" s="71" t="s">
        <v>30</v>
      </c>
      <c r="D50" s="75">
        <v>112556</v>
      </c>
      <c r="E50" s="75">
        <v>112556</v>
      </c>
    </row>
    <row r="51" spans="1:5">
      <c r="A51" s="45" t="s">
        <v>52</v>
      </c>
      <c r="B51" s="66" t="s">
        <v>12</v>
      </c>
      <c r="C51" s="66" t="s">
        <v>3</v>
      </c>
      <c r="D51" s="70">
        <f>D52</f>
        <v>20000</v>
      </c>
      <c r="E51" s="70">
        <f>E52</f>
        <v>20000</v>
      </c>
    </row>
    <row r="52" spans="1:5" ht="34.200000000000003">
      <c r="A52" s="46" t="s">
        <v>137</v>
      </c>
      <c r="B52" s="68" t="s">
        <v>12</v>
      </c>
      <c r="C52" s="68" t="s">
        <v>3</v>
      </c>
      <c r="D52" s="76">
        <v>20000</v>
      </c>
      <c r="E52" s="76">
        <v>20000</v>
      </c>
    </row>
    <row r="53" spans="1:5" ht="33" customHeight="1">
      <c r="A53" s="46" t="s">
        <v>140</v>
      </c>
      <c r="B53" s="68" t="s">
        <v>12</v>
      </c>
      <c r="C53" s="68" t="s">
        <v>3</v>
      </c>
      <c r="D53" s="76">
        <v>20000</v>
      </c>
      <c r="E53" s="76">
        <v>20000</v>
      </c>
    </row>
    <row r="54" spans="1:5">
      <c r="A54" s="46" t="s">
        <v>54</v>
      </c>
      <c r="B54" s="68" t="s">
        <v>55</v>
      </c>
      <c r="C54" s="68" t="s">
        <v>3</v>
      </c>
      <c r="D54" s="76">
        <v>20000</v>
      </c>
      <c r="E54" s="76">
        <v>20000</v>
      </c>
    </row>
    <row r="55" spans="1:5">
      <c r="A55" s="46" t="s">
        <v>56</v>
      </c>
      <c r="B55" s="68" t="s">
        <v>55</v>
      </c>
      <c r="C55" s="68" t="s">
        <v>57</v>
      </c>
      <c r="D55" s="76">
        <v>20000</v>
      </c>
      <c r="E55" s="76">
        <v>20000</v>
      </c>
    </row>
    <row r="56" spans="1:5">
      <c r="A56" s="46" t="s">
        <v>19</v>
      </c>
      <c r="B56" s="68" t="s">
        <v>55</v>
      </c>
      <c r="C56" s="68" t="s">
        <v>57</v>
      </c>
      <c r="D56" s="76">
        <v>20000</v>
      </c>
      <c r="E56" s="76">
        <v>20000</v>
      </c>
    </row>
    <row r="57" spans="1:5">
      <c r="A57" s="45" t="s">
        <v>58</v>
      </c>
      <c r="B57" s="66" t="s">
        <v>12</v>
      </c>
      <c r="C57" s="66" t="s">
        <v>3</v>
      </c>
      <c r="D57" s="70">
        <v>110000</v>
      </c>
      <c r="E57" s="70">
        <v>110000</v>
      </c>
    </row>
    <row r="58" spans="1:5" ht="34.200000000000003">
      <c r="A58" s="46" t="s">
        <v>141</v>
      </c>
      <c r="B58" s="68" t="s">
        <v>12</v>
      </c>
      <c r="C58" s="68" t="s">
        <v>3</v>
      </c>
      <c r="D58" s="76">
        <v>110000</v>
      </c>
      <c r="E58" s="76">
        <v>110000</v>
      </c>
    </row>
    <row r="59" spans="1:5" ht="34.200000000000003">
      <c r="A59" s="46" t="s">
        <v>138</v>
      </c>
      <c r="B59" s="68" t="s">
        <v>12</v>
      </c>
      <c r="C59" s="68" t="s">
        <v>3</v>
      </c>
      <c r="D59" s="76">
        <v>110000</v>
      </c>
      <c r="E59" s="76">
        <v>110000</v>
      </c>
    </row>
    <row r="60" spans="1:5" ht="22.8">
      <c r="A60" s="46" t="s">
        <v>60</v>
      </c>
      <c r="B60" s="68" t="s">
        <v>61</v>
      </c>
      <c r="C60" s="68" t="s">
        <v>3</v>
      </c>
      <c r="D60" s="76">
        <v>110000</v>
      </c>
      <c r="E60" s="76">
        <v>110000</v>
      </c>
    </row>
    <row r="61" spans="1:5" ht="24">
      <c r="A61" s="56" t="s">
        <v>181</v>
      </c>
      <c r="B61" s="68" t="s">
        <v>61</v>
      </c>
      <c r="C61" s="68" t="s">
        <v>171</v>
      </c>
      <c r="D61" s="77">
        <f>D62</f>
        <v>110000</v>
      </c>
      <c r="E61" s="77">
        <f>E62</f>
        <v>110000</v>
      </c>
    </row>
    <row r="62" spans="1:5" ht="24">
      <c r="A62" s="56" t="s">
        <v>182</v>
      </c>
      <c r="B62" s="68" t="s">
        <v>61</v>
      </c>
      <c r="C62" s="68" t="s">
        <v>176</v>
      </c>
      <c r="D62" s="77">
        <f>D63</f>
        <v>110000</v>
      </c>
      <c r="E62" s="77">
        <f>E63</f>
        <v>110000</v>
      </c>
    </row>
    <row r="63" spans="1:5" ht="22.8">
      <c r="A63" s="46" t="s">
        <v>37</v>
      </c>
      <c r="B63" s="68" t="s">
        <v>61</v>
      </c>
      <c r="C63" s="68" t="s">
        <v>5</v>
      </c>
      <c r="D63" s="76">
        <f>SUM(D64:D66)</f>
        <v>110000</v>
      </c>
      <c r="E63" s="76">
        <f>SUM(E64:E66)</f>
        <v>110000</v>
      </c>
    </row>
    <row r="64" spans="1:5">
      <c r="A64" s="46" t="s">
        <v>62</v>
      </c>
      <c r="B64" s="68" t="s">
        <v>61</v>
      </c>
      <c r="C64" s="68" t="s">
        <v>5</v>
      </c>
      <c r="D64" s="69">
        <v>20000</v>
      </c>
      <c r="E64" s="69">
        <v>20000</v>
      </c>
    </row>
    <row r="65" spans="1:5">
      <c r="A65" s="46" t="s">
        <v>42</v>
      </c>
      <c r="B65" s="68" t="s">
        <v>61</v>
      </c>
      <c r="C65" s="68" t="s">
        <v>5</v>
      </c>
      <c r="D65" s="69">
        <v>30000</v>
      </c>
      <c r="E65" s="69">
        <v>30000</v>
      </c>
    </row>
    <row r="66" spans="1:5">
      <c r="A66" s="46" t="s">
        <v>42</v>
      </c>
      <c r="B66" s="68" t="s">
        <v>61</v>
      </c>
      <c r="C66" s="68" t="s">
        <v>5</v>
      </c>
      <c r="D66" s="69">
        <v>60000</v>
      </c>
      <c r="E66" s="69">
        <v>60000</v>
      </c>
    </row>
    <row r="67" spans="1:5">
      <c r="A67" s="44" t="s">
        <v>185</v>
      </c>
      <c r="B67" s="64"/>
      <c r="C67" s="64"/>
      <c r="D67" s="78">
        <f>D68</f>
        <v>96854</v>
      </c>
      <c r="E67" s="78">
        <f>E68</f>
        <v>100447</v>
      </c>
    </row>
    <row r="68" spans="1:5">
      <c r="A68" s="45" t="s">
        <v>64</v>
      </c>
      <c r="B68" s="66" t="s">
        <v>12</v>
      </c>
      <c r="C68" s="66" t="s">
        <v>3</v>
      </c>
      <c r="D68" s="70">
        <f>D69</f>
        <v>96854</v>
      </c>
      <c r="E68" s="70">
        <f>E69</f>
        <v>100447</v>
      </c>
    </row>
    <row r="69" spans="1:5" ht="20.399999999999999" customHeight="1">
      <c r="A69" s="46" t="s">
        <v>142</v>
      </c>
      <c r="B69" s="68" t="s">
        <v>12</v>
      </c>
      <c r="C69" s="68" t="s">
        <v>3</v>
      </c>
      <c r="D69" s="76">
        <f>D73+D75+D79+D81</f>
        <v>96854</v>
      </c>
      <c r="E69" s="76">
        <f>E73+E75+E79+E81</f>
        <v>100447</v>
      </c>
    </row>
    <row r="70" spans="1:5" ht="22.8">
      <c r="A70" s="46" t="s">
        <v>187</v>
      </c>
      <c r="B70" s="68" t="s">
        <v>66</v>
      </c>
      <c r="C70" s="68" t="s">
        <v>3</v>
      </c>
      <c r="D70" s="76">
        <f>D73+D75+D80+D82+D83</f>
        <v>96854</v>
      </c>
      <c r="E70" s="76">
        <f>E73+E75+E80+E82+E83</f>
        <v>100447</v>
      </c>
    </row>
    <row r="71" spans="1:5" ht="45.6">
      <c r="A71" s="57" t="s">
        <v>188</v>
      </c>
      <c r="B71" s="68" t="s">
        <v>66</v>
      </c>
      <c r="C71" s="68" t="s">
        <v>173</v>
      </c>
      <c r="D71" s="76">
        <v>80500</v>
      </c>
      <c r="E71" s="76">
        <v>80500</v>
      </c>
    </row>
    <row r="72" spans="1:5" ht="24">
      <c r="A72" s="54" t="s">
        <v>170</v>
      </c>
      <c r="B72" s="68" t="s">
        <v>66</v>
      </c>
      <c r="C72" s="68" t="s">
        <v>172</v>
      </c>
      <c r="D72" s="76">
        <v>80500</v>
      </c>
      <c r="E72" s="76">
        <v>80500</v>
      </c>
    </row>
    <row r="73" spans="1:5" ht="22.8">
      <c r="A73" s="46" t="s">
        <v>25</v>
      </c>
      <c r="B73" s="68" t="s">
        <v>66</v>
      </c>
      <c r="C73" s="68" t="s">
        <v>26</v>
      </c>
      <c r="D73" s="76">
        <v>61000</v>
      </c>
      <c r="E73" s="76">
        <v>61000</v>
      </c>
    </row>
    <row r="74" spans="1:5">
      <c r="A74" s="46" t="s">
        <v>27</v>
      </c>
      <c r="B74" s="68" t="s">
        <v>66</v>
      </c>
      <c r="C74" s="68" t="s">
        <v>26</v>
      </c>
      <c r="D74" s="69">
        <v>61000</v>
      </c>
      <c r="E74" s="69">
        <v>61000</v>
      </c>
    </row>
    <row r="75" spans="1:5" ht="34.200000000000003">
      <c r="A75" s="46" t="s">
        <v>29</v>
      </c>
      <c r="B75" s="68" t="s">
        <v>66</v>
      </c>
      <c r="C75" s="68" t="s">
        <v>30</v>
      </c>
      <c r="D75" s="76">
        <v>19500</v>
      </c>
      <c r="E75" s="76">
        <v>19500</v>
      </c>
    </row>
    <row r="76" spans="1:5" ht="36" customHeight="1">
      <c r="A76" s="46" t="s">
        <v>31</v>
      </c>
      <c r="B76" s="68" t="s">
        <v>66</v>
      </c>
      <c r="C76" s="68" t="s">
        <v>30</v>
      </c>
      <c r="D76" s="69">
        <v>19500</v>
      </c>
      <c r="E76" s="69">
        <v>19500</v>
      </c>
    </row>
    <row r="77" spans="1:5" ht="24">
      <c r="A77" s="54" t="s">
        <v>181</v>
      </c>
      <c r="B77" s="68" t="s">
        <v>66</v>
      </c>
      <c r="C77" s="68" t="s">
        <v>171</v>
      </c>
      <c r="D77" s="69">
        <v>15306</v>
      </c>
      <c r="E77" s="69">
        <v>15306</v>
      </c>
    </row>
    <row r="78" spans="1:5" ht="24">
      <c r="A78" s="54" t="s">
        <v>182</v>
      </c>
      <c r="B78" s="68" t="s">
        <v>66</v>
      </c>
      <c r="C78" s="68" t="s">
        <v>176</v>
      </c>
      <c r="D78" s="69">
        <v>15306</v>
      </c>
      <c r="E78" s="69">
        <v>15306</v>
      </c>
    </row>
    <row r="79" spans="1:5" ht="22.8">
      <c r="A79" s="46" t="s">
        <v>33</v>
      </c>
      <c r="B79" s="68" t="s">
        <v>66</v>
      </c>
      <c r="C79" s="68" t="s">
        <v>34</v>
      </c>
      <c r="D79" s="76">
        <v>3000</v>
      </c>
      <c r="E79" s="76">
        <v>3000</v>
      </c>
    </row>
    <row r="80" spans="1:5">
      <c r="A80" s="46" t="s">
        <v>35</v>
      </c>
      <c r="B80" s="68" t="s">
        <v>66</v>
      </c>
      <c r="C80" s="68" t="s">
        <v>34</v>
      </c>
      <c r="D80" s="69">
        <v>3000</v>
      </c>
      <c r="E80" s="69">
        <v>3000</v>
      </c>
    </row>
    <row r="81" spans="1:5" ht="22.8">
      <c r="A81" s="46" t="s">
        <v>37</v>
      </c>
      <c r="B81" s="68" t="s">
        <v>66</v>
      </c>
      <c r="C81" s="68" t="s">
        <v>5</v>
      </c>
      <c r="D81" s="76">
        <f>D82+D83</f>
        <v>13354</v>
      </c>
      <c r="E81" s="76">
        <f>E82+E83</f>
        <v>16947</v>
      </c>
    </row>
    <row r="82" spans="1:5">
      <c r="A82" s="46" t="s">
        <v>38</v>
      </c>
      <c r="B82" s="68" t="s">
        <v>66</v>
      </c>
      <c r="C82" s="68" t="s">
        <v>5</v>
      </c>
      <c r="D82" s="79">
        <v>5301</v>
      </c>
      <c r="E82" s="79">
        <v>5301</v>
      </c>
    </row>
    <row r="83" spans="1:5">
      <c r="A83" s="46" t="s">
        <v>45</v>
      </c>
      <c r="B83" s="68" t="s">
        <v>66</v>
      </c>
      <c r="C83" s="68" t="s">
        <v>5</v>
      </c>
      <c r="D83" s="69">
        <v>8053</v>
      </c>
      <c r="E83" s="69">
        <v>11646</v>
      </c>
    </row>
    <row r="84" spans="1:5">
      <c r="A84" s="44" t="s">
        <v>185</v>
      </c>
      <c r="B84" s="64"/>
      <c r="C84" s="64"/>
      <c r="D84" s="78">
        <v>410000</v>
      </c>
      <c r="E84" s="78">
        <v>410000</v>
      </c>
    </row>
    <row r="85" spans="1:5" ht="36">
      <c r="A85" s="45" t="s">
        <v>67</v>
      </c>
      <c r="B85" s="66" t="s">
        <v>12</v>
      </c>
      <c r="C85" s="66" t="s">
        <v>3</v>
      </c>
      <c r="D85" s="70">
        <f>D86</f>
        <v>410000</v>
      </c>
      <c r="E85" s="70">
        <f>E86</f>
        <v>410000</v>
      </c>
    </row>
    <row r="86" spans="1:5" ht="34.200000000000003">
      <c r="A86" s="47" t="s">
        <v>143</v>
      </c>
      <c r="B86" s="73" t="s">
        <v>12</v>
      </c>
      <c r="C86" s="73" t="s">
        <v>3</v>
      </c>
      <c r="D86" s="74">
        <f>D87</f>
        <v>410000</v>
      </c>
      <c r="E86" s="74">
        <f>E87</f>
        <v>410000</v>
      </c>
    </row>
    <row r="87" spans="1:5" ht="22.8">
      <c r="A87" s="46" t="s">
        <v>144</v>
      </c>
      <c r="B87" s="68" t="s">
        <v>12</v>
      </c>
      <c r="C87" s="68" t="s">
        <v>3</v>
      </c>
      <c r="D87" s="76">
        <f>D90+D91+D95</f>
        <v>410000</v>
      </c>
      <c r="E87" s="76">
        <f>E90+E91+E95</f>
        <v>410000</v>
      </c>
    </row>
    <row r="88" spans="1:5" ht="22.8">
      <c r="A88" s="46" t="s">
        <v>69</v>
      </c>
      <c r="B88" s="68" t="s">
        <v>70</v>
      </c>
      <c r="C88" s="68" t="s">
        <v>3</v>
      </c>
      <c r="D88" s="76">
        <v>200000</v>
      </c>
      <c r="E88" s="76">
        <v>200000</v>
      </c>
    </row>
    <row r="89" spans="1:5" ht="22.8">
      <c r="A89" s="46" t="s">
        <v>37</v>
      </c>
      <c r="B89" s="68" t="s">
        <v>70</v>
      </c>
      <c r="C89" s="68" t="s">
        <v>5</v>
      </c>
      <c r="D89" s="76">
        <v>200000</v>
      </c>
      <c r="E89" s="76">
        <v>200000</v>
      </c>
    </row>
    <row r="90" spans="1:5">
      <c r="A90" s="47" t="s">
        <v>42</v>
      </c>
      <c r="B90" s="73" t="s">
        <v>70</v>
      </c>
      <c r="C90" s="73" t="s">
        <v>5</v>
      </c>
      <c r="D90" s="74">
        <v>200000</v>
      </c>
      <c r="E90" s="74">
        <v>200000</v>
      </c>
    </row>
    <row r="91" spans="1:5" ht="22.8">
      <c r="A91" s="46" t="s">
        <v>191</v>
      </c>
      <c r="B91" s="68" t="s">
        <v>190</v>
      </c>
      <c r="C91" s="68" t="s">
        <v>3</v>
      </c>
      <c r="D91" s="79">
        <f>D92</f>
        <v>160000</v>
      </c>
      <c r="E91" s="79">
        <f>E92</f>
        <v>160000</v>
      </c>
    </row>
    <row r="92" spans="1:5" ht="22.8">
      <c r="A92" s="46" t="s">
        <v>37</v>
      </c>
      <c r="B92" s="68" t="s">
        <v>190</v>
      </c>
      <c r="C92" s="68" t="s">
        <v>5</v>
      </c>
      <c r="D92" s="79">
        <f>D93+D94</f>
        <v>160000</v>
      </c>
      <c r="E92" s="79">
        <f>E93+E94</f>
        <v>160000</v>
      </c>
    </row>
    <row r="93" spans="1:5" ht="22.8">
      <c r="A93" s="47" t="s">
        <v>160</v>
      </c>
      <c r="B93" s="73" t="s">
        <v>190</v>
      </c>
      <c r="C93" s="73" t="s">
        <v>5</v>
      </c>
      <c r="D93" s="79">
        <v>80000</v>
      </c>
      <c r="E93" s="79">
        <v>80000</v>
      </c>
    </row>
    <row r="94" spans="1:5" ht="34.200000000000003">
      <c r="A94" s="47" t="s">
        <v>162</v>
      </c>
      <c r="B94" s="73" t="s">
        <v>190</v>
      </c>
      <c r="C94" s="73" t="s">
        <v>5</v>
      </c>
      <c r="D94" s="79">
        <v>80000</v>
      </c>
      <c r="E94" s="79">
        <v>80000</v>
      </c>
    </row>
    <row r="95" spans="1:5">
      <c r="A95" s="46" t="s">
        <v>71</v>
      </c>
      <c r="B95" s="68" t="s">
        <v>72</v>
      </c>
      <c r="C95" s="68" t="s">
        <v>3</v>
      </c>
      <c r="D95" s="76">
        <v>50000</v>
      </c>
      <c r="E95" s="76">
        <v>50000</v>
      </c>
    </row>
    <row r="96" spans="1:5" ht="22.8">
      <c r="A96" s="46" t="s">
        <v>37</v>
      </c>
      <c r="B96" s="68" t="s">
        <v>72</v>
      </c>
      <c r="C96" s="68" t="s">
        <v>5</v>
      </c>
      <c r="D96" s="76">
        <v>50000</v>
      </c>
      <c r="E96" s="76">
        <v>50000</v>
      </c>
    </row>
    <row r="97" spans="1:5">
      <c r="A97" s="46" t="s">
        <v>42</v>
      </c>
      <c r="B97" s="68" t="s">
        <v>72</v>
      </c>
      <c r="C97" s="68" t="s">
        <v>5</v>
      </c>
      <c r="D97" s="76">
        <v>50000</v>
      </c>
      <c r="E97" s="76">
        <v>50000</v>
      </c>
    </row>
    <row r="98" spans="1:5">
      <c r="A98" s="44" t="s">
        <v>192</v>
      </c>
      <c r="B98" s="64"/>
      <c r="C98" s="64"/>
      <c r="D98" s="65">
        <f>D99</f>
        <v>0</v>
      </c>
      <c r="E98" s="65">
        <f>E99</f>
        <v>0</v>
      </c>
    </row>
    <row r="99" spans="1:5">
      <c r="A99" s="43" t="s">
        <v>73</v>
      </c>
      <c r="B99" s="62"/>
      <c r="C99" s="62"/>
      <c r="D99" s="63">
        <v>0</v>
      </c>
      <c r="E99" s="63">
        <v>0</v>
      </c>
    </row>
    <row r="100" spans="1:5" ht="24">
      <c r="A100" s="45" t="s">
        <v>145</v>
      </c>
      <c r="B100" s="66" t="s">
        <v>12</v>
      </c>
      <c r="C100" s="66" t="s">
        <v>3</v>
      </c>
      <c r="D100" s="70">
        <v>0</v>
      </c>
      <c r="E100" s="70">
        <v>0</v>
      </c>
    </row>
    <row r="101" spans="1:5" ht="35.4">
      <c r="A101" s="16" t="s">
        <v>146</v>
      </c>
      <c r="B101" s="71" t="s">
        <v>197</v>
      </c>
      <c r="C101" s="71" t="s">
        <v>3</v>
      </c>
      <c r="D101" s="76">
        <v>0</v>
      </c>
      <c r="E101" s="76">
        <v>0</v>
      </c>
    </row>
    <row r="102" spans="1:5">
      <c r="A102" s="58" t="s">
        <v>196</v>
      </c>
      <c r="B102" s="71" t="s">
        <v>198</v>
      </c>
      <c r="C102" s="71" t="s">
        <v>3</v>
      </c>
      <c r="D102" s="76">
        <v>0</v>
      </c>
      <c r="E102" s="76">
        <v>0</v>
      </c>
    </row>
    <row r="103" spans="1:5" ht="18.75" customHeight="1">
      <c r="A103" s="54" t="s">
        <v>181</v>
      </c>
      <c r="B103" s="71" t="s">
        <v>198</v>
      </c>
      <c r="C103" s="71" t="s">
        <v>171</v>
      </c>
      <c r="D103" s="76">
        <v>0</v>
      </c>
      <c r="E103" s="76">
        <v>0</v>
      </c>
    </row>
    <row r="104" spans="1:5" ht="24">
      <c r="A104" s="54" t="s">
        <v>182</v>
      </c>
      <c r="B104" s="71" t="s">
        <v>198</v>
      </c>
      <c r="C104" s="71" t="s">
        <v>176</v>
      </c>
      <c r="D104" s="76">
        <v>0</v>
      </c>
      <c r="E104" s="76">
        <v>0</v>
      </c>
    </row>
    <row r="105" spans="1:5" ht="22.8">
      <c r="A105" s="46" t="s">
        <v>75</v>
      </c>
      <c r="B105" s="68" t="s">
        <v>76</v>
      </c>
      <c r="C105" s="68" t="s">
        <v>5</v>
      </c>
      <c r="D105" s="76">
        <v>0</v>
      </c>
      <c r="E105" s="76">
        <v>0</v>
      </c>
    </row>
    <row r="106" spans="1:5" ht="22.8">
      <c r="A106" s="46" t="s">
        <v>37</v>
      </c>
      <c r="B106" s="68" t="s">
        <v>76</v>
      </c>
      <c r="C106" s="68" t="s">
        <v>5</v>
      </c>
      <c r="D106" s="76">
        <v>0</v>
      </c>
      <c r="E106" s="76">
        <v>0</v>
      </c>
    </row>
    <row r="107" spans="1:5">
      <c r="A107" s="46" t="s">
        <v>42</v>
      </c>
      <c r="B107" s="68" t="s">
        <v>76</v>
      </c>
      <c r="C107" s="68" t="s">
        <v>5</v>
      </c>
      <c r="D107" s="76">
        <v>0</v>
      </c>
      <c r="E107" s="76">
        <v>0</v>
      </c>
    </row>
    <row r="108" spans="1:5">
      <c r="A108" s="44" t="s">
        <v>193</v>
      </c>
      <c r="B108" s="64"/>
      <c r="C108" s="64"/>
      <c r="D108" s="65">
        <f>D109+D145</f>
        <v>4128312</v>
      </c>
      <c r="E108" s="65">
        <f>E109+E145</f>
        <v>4252719</v>
      </c>
    </row>
    <row r="109" spans="1:5">
      <c r="A109" s="45" t="s">
        <v>77</v>
      </c>
      <c r="B109" s="66" t="s">
        <v>12</v>
      </c>
      <c r="C109" s="66" t="s">
        <v>3</v>
      </c>
      <c r="D109" s="80">
        <f>D116+D117+D124</f>
        <v>1325000</v>
      </c>
      <c r="E109" s="80">
        <f>E116+E117+E124</f>
        <v>1325000</v>
      </c>
    </row>
    <row r="110" spans="1:5" ht="34.200000000000003">
      <c r="A110" s="46" t="s">
        <v>147</v>
      </c>
      <c r="B110" s="68" t="s">
        <v>12</v>
      </c>
      <c r="C110" s="68" t="s">
        <v>3</v>
      </c>
      <c r="D110" s="76">
        <f>D109</f>
        <v>1325000</v>
      </c>
      <c r="E110" s="76">
        <f>E109</f>
        <v>1325000</v>
      </c>
    </row>
    <row r="111" spans="1:5">
      <c r="A111" s="46" t="s">
        <v>148</v>
      </c>
      <c r="B111" s="68" t="s">
        <v>12</v>
      </c>
      <c r="C111" s="68" t="s">
        <v>3</v>
      </c>
      <c r="D111" s="76">
        <v>0</v>
      </c>
      <c r="E111" s="76">
        <v>0</v>
      </c>
    </row>
    <row r="112" spans="1:5" ht="22.8">
      <c r="A112" s="46" t="s">
        <v>79</v>
      </c>
      <c r="B112" s="68" t="s">
        <v>80</v>
      </c>
      <c r="C112" s="68" t="s">
        <v>3</v>
      </c>
      <c r="D112" s="76">
        <v>0</v>
      </c>
      <c r="E112" s="76">
        <v>0</v>
      </c>
    </row>
    <row r="113" spans="1:5" ht="24">
      <c r="A113" s="54" t="s">
        <v>181</v>
      </c>
      <c r="B113" s="68" t="s">
        <v>80</v>
      </c>
      <c r="C113" s="68" t="s">
        <v>171</v>
      </c>
      <c r="D113" s="76">
        <v>0</v>
      </c>
      <c r="E113" s="76">
        <v>0</v>
      </c>
    </row>
    <row r="114" spans="1:5" ht="24">
      <c r="A114" s="54" t="s">
        <v>182</v>
      </c>
      <c r="B114" s="68" t="s">
        <v>80</v>
      </c>
      <c r="C114" s="68" t="s">
        <v>176</v>
      </c>
      <c r="D114" s="76">
        <v>0</v>
      </c>
      <c r="E114" s="76">
        <v>0</v>
      </c>
    </row>
    <row r="115" spans="1:5" ht="22.8">
      <c r="A115" s="46" t="s">
        <v>37</v>
      </c>
      <c r="B115" s="68" t="s">
        <v>80</v>
      </c>
      <c r="C115" s="68" t="s">
        <v>5</v>
      </c>
      <c r="D115" s="76">
        <v>0</v>
      </c>
      <c r="E115" s="76">
        <v>0</v>
      </c>
    </row>
    <row r="116" spans="1:5">
      <c r="A116" s="46" t="s">
        <v>42</v>
      </c>
      <c r="B116" s="68" t="s">
        <v>80</v>
      </c>
      <c r="C116" s="68" t="s">
        <v>5</v>
      </c>
      <c r="D116" s="69">
        <v>0</v>
      </c>
      <c r="E116" s="69">
        <v>0</v>
      </c>
    </row>
    <row r="117" spans="1:5" ht="22.8">
      <c r="A117" s="46" t="s">
        <v>81</v>
      </c>
      <c r="B117" s="68" t="s">
        <v>82</v>
      </c>
      <c r="C117" s="68" t="s">
        <v>3</v>
      </c>
      <c r="D117" s="76">
        <f>D120</f>
        <v>1325000</v>
      </c>
      <c r="E117" s="76">
        <f>E120</f>
        <v>1325000</v>
      </c>
    </row>
    <row r="118" spans="1:5" ht="24">
      <c r="A118" s="54" t="s">
        <v>181</v>
      </c>
      <c r="B118" s="68" t="s">
        <v>82</v>
      </c>
      <c r="C118" s="68" t="s">
        <v>171</v>
      </c>
      <c r="D118" s="76">
        <f t="shared" ref="D118:E120" si="0">D119</f>
        <v>1325000</v>
      </c>
      <c r="E118" s="76">
        <f t="shared" si="0"/>
        <v>1325000</v>
      </c>
    </row>
    <row r="119" spans="1:5" ht="24">
      <c r="A119" s="54" t="s">
        <v>182</v>
      </c>
      <c r="B119" s="68" t="s">
        <v>82</v>
      </c>
      <c r="C119" s="68" t="s">
        <v>176</v>
      </c>
      <c r="D119" s="76">
        <f t="shared" si="0"/>
        <v>1325000</v>
      </c>
      <c r="E119" s="76">
        <f t="shared" si="0"/>
        <v>1325000</v>
      </c>
    </row>
    <row r="120" spans="1:5" ht="22.8">
      <c r="A120" s="46" t="s">
        <v>37</v>
      </c>
      <c r="B120" s="68" t="s">
        <v>82</v>
      </c>
      <c r="C120" s="68" t="s">
        <v>5</v>
      </c>
      <c r="D120" s="76">
        <f t="shared" si="0"/>
        <v>1325000</v>
      </c>
      <c r="E120" s="76">
        <f t="shared" si="0"/>
        <v>1325000</v>
      </c>
    </row>
    <row r="121" spans="1:5">
      <c r="A121" s="46" t="s">
        <v>40</v>
      </c>
      <c r="B121" s="68" t="s">
        <v>82</v>
      </c>
      <c r="C121" s="68" t="s">
        <v>5</v>
      </c>
      <c r="D121" s="69">
        <f>D122+D123</f>
        <v>1325000</v>
      </c>
      <c r="E121" s="69">
        <f>E122+E123</f>
        <v>1325000</v>
      </c>
    </row>
    <row r="122" spans="1:5">
      <c r="A122" s="46" t="s">
        <v>209</v>
      </c>
      <c r="B122" s="68" t="s">
        <v>82</v>
      </c>
      <c r="C122" s="68" t="s">
        <v>5</v>
      </c>
      <c r="D122" s="69">
        <v>600000</v>
      </c>
      <c r="E122" s="69">
        <v>600000</v>
      </c>
    </row>
    <row r="123" spans="1:5">
      <c r="A123" s="46" t="s">
        <v>208</v>
      </c>
      <c r="B123" s="68" t="s">
        <v>82</v>
      </c>
      <c r="C123" s="68" t="s">
        <v>5</v>
      </c>
      <c r="D123" s="69">
        <v>725000</v>
      </c>
      <c r="E123" s="69">
        <v>725000</v>
      </c>
    </row>
    <row r="124" spans="1:5" ht="22.8">
      <c r="A124" s="46" t="s">
        <v>149</v>
      </c>
      <c r="B124" s="68" t="s">
        <v>84</v>
      </c>
      <c r="C124" s="68" t="s">
        <v>3</v>
      </c>
      <c r="D124" s="76">
        <v>0</v>
      </c>
      <c r="E124" s="76">
        <v>0</v>
      </c>
    </row>
    <row r="125" spans="1:5">
      <c r="A125" s="46" t="s">
        <v>150</v>
      </c>
      <c r="B125" s="68" t="s">
        <v>84</v>
      </c>
      <c r="C125" s="68" t="s">
        <v>3</v>
      </c>
      <c r="D125" s="76">
        <v>0</v>
      </c>
      <c r="E125" s="76">
        <v>0</v>
      </c>
    </row>
    <row r="126" spans="1:5" ht="22.8">
      <c r="A126" s="46" t="s">
        <v>83</v>
      </c>
      <c r="B126" s="68" t="s">
        <v>84</v>
      </c>
      <c r="C126" s="68" t="s">
        <v>3</v>
      </c>
      <c r="D126" s="76">
        <v>0</v>
      </c>
      <c r="E126" s="76">
        <v>0</v>
      </c>
    </row>
    <row r="127" spans="1:5" ht="24">
      <c r="A127" s="54" t="s">
        <v>181</v>
      </c>
      <c r="B127" s="68" t="s">
        <v>84</v>
      </c>
      <c r="C127" s="68" t="s">
        <v>171</v>
      </c>
      <c r="D127" s="76">
        <v>0</v>
      </c>
      <c r="E127" s="76">
        <v>0</v>
      </c>
    </row>
    <row r="128" spans="1:5" ht="24">
      <c r="A128" s="54" t="s">
        <v>182</v>
      </c>
      <c r="B128" s="68" t="s">
        <v>84</v>
      </c>
      <c r="C128" s="68" t="s">
        <v>176</v>
      </c>
      <c r="D128" s="76">
        <v>0</v>
      </c>
      <c r="E128" s="76">
        <v>0</v>
      </c>
    </row>
    <row r="129" spans="1:5" ht="22.8">
      <c r="A129" s="46" t="s">
        <v>37</v>
      </c>
      <c r="B129" s="68" t="s">
        <v>84</v>
      </c>
      <c r="C129" s="68" t="s">
        <v>5</v>
      </c>
      <c r="D129" s="76">
        <v>0</v>
      </c>
      <c r="E129" s="76">
        <v>0</v>
      </c>
    </row>
    <row r="130" spans="1:5">
      <c r="A130" s="46" t="s">
        <v>42</v>
      </c>
      <c r="B130" s="68" t="s">
        <v>84</v>
      </c>
      <c r="C130" s="68" t="s">
        <v>5</v>
      </c>
      <c r="D130" s="69">
        <v>0</v>
      </c>
      <c r="E130" s="69">
        <v>0</v>
      </c>
    </row>
    <row r="131" spans="1:5" ht="34.200000000000003">
      <c r="A131" s="46" t="s">
        <v>85</v>
      </c>
      <c r="B131" s="68" t="s">
        <v>84</v>
      </c>
      <c r="C131" s="68" t="s">
        <v>1</v>
      </c>
      <c r="D131" s="76">
        <v>0</v>
      </c>
      <c r="E131" s="76">
        <v>0</v>
      </c>
    </row>
    <row r="132" spans="1:5" ht="22.8">
      <c r="A132" s="46" t="s">
        <v>86</v>
      </c>
      <c r="B132" s="68" t="s">
        <v>84</v>
      </c>
      <c r="C132" s="68" t="s">
        <v>1</v>
      </c>
      <c r="D132" s="76">
        <v>0</v>
      </c>
      <c r="E132" s="76">
        <v>0</v>
      </c>
    </row>
    <row r="133" spans="1:5" ht="45.6">
      <c r="A133" s="46" t="s">
        <v>87</v>
      </c>
      <c r="B133" s="68" t="s">
        <v>84</v>
      </c>
      <c r="C133" s="68" t="s">
        <v>88</v>
      </c>
      <c r="D133" s="76">
        <v>0</v>
      </c>
      <c r="E133" s="76">
        <v>0</v>
      </c>
    </row>
    <row r="134" spans="1:5" ht="22.8">
      <c r="A134" s="46" t="s">
        <v>86</v>
      </c>
      <c r="B134" s="68" t="s">
        <v>84</v>
      </c>
      <c r="C134" s="68" t="s">
        <v>88</v>
      </c>
      <c r="D134" s="69">
        <v>0</v>
      </c>
      <c r="E134" s="69">
        <v>0</v>
      </c>
    </row>
    <row r="135" spans="1:5" ht="22.8">
      <c r="A135" s="46" t="s">
        <v>89</v>
      </c>
      <c r="B135" s="68" t="s">
        <v>90</v>
      </c>
      <c r="C135" s="68" t="s">
        <v>3</v>
      </c>
      <c r="D135" s="76">
        <v>0</v>
      </c>
      <c r="E135" s="76">
        <v>0</v>
      </c>
    </row>
    <row r="136" spans="1:5" ht="34.200000000000003">
      <c r="A136" s="46" t="s">
        <v>85</v>
      </c>
      <c r="B136" s="68" t="s">
        <v>90</v>
      </c>
      <c r="C136" s="68" t="s">
        <v>1</v>
      </c>
      <c r="D136" s="76">
        <v>0</v>
      </c>
      <c r="E136" s="76">
        <v>0</v>
      </c>
    </row>
    <row r="137" spans="1:5" ht="22.8">
      <c r="A137" s="46" t="s">
        <v>86</v>
      </c>
      <c r="B137" s="68" t="s">
        <v>90</v>
      </c>
      <c r="C137" s="68" t="s">
        <v>1</v>
      </c>
      <c r="D137" s="69">
        <v>0</v>
      </c>
      <c r="E137" s="69">
        <v>0</v>
      </c>
    </row>
    <row r="138" spans="1:5" ht="45.6">
      <c r="A138" s="46" t="s">
        <v>87</v>
      </c>
      <c r="B138" s="68" t="s">
        <v>90</v>
      </c>
      <c r="C138" s="68" t="s">
        <v>88</v>
      </c>
      <c r="D138" s="76">
        <v>0</v>
      </c>
      <c r="E138" s="76">
        <v>0</v>
      </c>
    </row>
    <row r="139" spans="1:5" ht="22.8">
      <c r="A139" s="46" t="s">
        <v>86</v>
      </c>
      <c r="B139" s="68" t="s">
        <v>90</v>
      </c>
      <c r="C139" s="68" t="s">
        <v>88</v>
      </c>
      <c r="D139" s="69">
        <v>0</v>
      </c>
      <c r="E139" s="69">
        <v>0</v>
      </c>
    </row>
    <row r="140" spans="1:5">
      <c r="A140" s="46" t="s">
        <v>91</v>
      </c>
      <c r="B140" s="68" t="s">
        <v>92</v>
      </c>
      <c r="C140" s="68" t="s">
        <v>3</v>
      </c>
      <c r="D140" s="76">
        <f>D143</f>
        <v>0</v>
      </c>
      <c r="E140" s="76">
        <f>E143</f>
        <v>0</v>
      </c>
    </row>
    <row r="141" spans="1:5" ht="24">
      <c r="A141" s="54" t="s">
        <v>181</v>
      </c>
      <c r="B141" s="68" t="s">
        <v>92</v>
      </c>
      <c r="C141" s="68" t="s">
        <v>171</v>
      </c>
      <c r="D141" s="76">
        <f t="shared" ref="D141:E143" si="1">D142</f>
        <v>0</v>
      </c>
      <c r="E141" s="76">
        <f t="shared" si="1"/>
        <v>0</v>
      </c>
    </row>
    <row r="142" spans="1:5" ht="24">
      <c r="A142" s="54" t="s">
        <v>182</v>
      </c>
      <c r="B142" s="68" t="s">
        <v>92</v>
      </c>
      <c r="C142" s="68" t="s">
        <v>176</v>
      </c>
      <c r="D142" s="76">
        <f t="shared" si="1"/>
        <v>0</v>
      </c>
      <c r="E142" s="76">
        <f t="shared" si="1"/>
        <v>0</v>
      </c>
    </row>
    <row r="143" spans="1:5" ht="22.8">
      <c r="A143" s="46" t="s">
        <v>37</v>
      </c>
      <c r="B143" s="68" t="s">
        <v>92</v>
      </c>
      <c r="C143" s="68" t="s">
        <v>5</v>
      </c>
      <c r="D143" s="76">
        <f t="shared" si="1"/>
        <v>0</v>
      </c>
      <c r="E143" s="76">
        <f t="shared" si="1"/>
        <v>0</v>
      </c>
    </row>
    <row r="144" spans="1:5">
      <c r="A144" s="46" t="s">
        <v>38</v>
      </c>
      <c r="B144" s="68" t="s">
        <v>92</v>
      </c>
      <c r="C144" s="68" t="s">
        <v>5</v>
      </c>
      <c r="D144" s="69">
        <v>0</v>
      </c>
      <c r="E144" s="69">
        <v>0</v>
      </c>
    </row>
    <row r="145" spans="1:5">
      <c r="A145" s="44" t="s">
        <v>93</v>
      </c>
      <c r="B145" s="64"/>
      <c r="C145" s="64"/>
      <c r="D145" s="65">
        <f>D146</f>
        <v>2803312</v>
      </c>
      <c r="E145" s="65">
        <f>E146</f>
        <v>2927719</v>
      </c>
    </row>
    <row r="146" spans="1:5" ht="22.8">
      <c r="A146" s="46" t="s">
        <v>151</v>
      </c>
      <c r="B146" s="71" t="s">
        <v>12</v>
      </c>
      <c r="C146" s="71" t="s">
        <v>3</v>
      </c>
      <c r="D146" s="76">
        <f>D147</f>
        <v>2803312</v>
      </c>
      <c r="E146" s="76">
        <f>E147</f>
        <v>2927719</v>
      </c>
    </row>
    <row r="147" spans="1:5" ht="34.200000000000003">
      <c r="A147" s="46" t="s">
        <v>152</v>
      </c>
      <c r="B147" s="71" t="s">
        <v>12</v>
      </c>
      <c r="C147" s="71" t="s">
        <v>3</v>
      </c>
      <c r="D147" s="76">
        <f>D148+D153+D159+D168+D174+D179+D184</f>
        <v>2803312</v>
      </c>
      <c r="E147" s="76">
        <f>E148+E153+E159+E168+E174+E179+E184</f>
        <v>2927719</v>
      </c>
    </row>
    <row r="148" spans="1:5" ht="24">
      <c r="A148" s="43" t="s">
        <v>95</v>
      </c>
      <c r="B148" s="68" t="s">
        <v>96</v>
      </c>
      <c r="C148" s="68" t="s">
        <v>3</v>
      </c>
      <c r="D148" s="76">
        <v>100000</v>
      </c>
      <c r="E148" s="76">
        <v>100000</v>
      </c>
    </row>
    <row r="149" spans="1:5" ht="24">
      <c r="A149" s="54" t="s">
        <v>181</v>
      </c>
      <c r="B149" s="68" t="s">
        <v>96</v>
      </c>
      <c r="C149" s="68" t="s">
        <v>171</v>
      </c>
      <c r="D149" s="76">
        <f>D150</f>
        <v>100000</v>
      </c>
      <c r="E149" s="76">
        <f>E150</f>
        <v>100000</v>
      </c>
    </row>
    <row r="150" spans="1:5" ht="24">
      <c r="A150" s="54" t="s">
        <v>182</v>
      </c>
      <c r="B150" s="68" t="s">
        <v>96</v>
      </c>
      <c r="C150" s="68" t="s">
        <v>176</v>
      </c>
      <c r="D150" s="76">
        <f>D151</f>
        <v>100000</v>
      </c>
      <c r="E150" s="76">
        <f>E151</f>
        <v>100000</v>
      </c>
    </row>
    <row r="151" spans="1:5" ht="22.8">
      <c r="A151" s="46" t="s">
        <v>37</v>
      </c>
      <c r="B151" s="68" t="s">
        <v>96</v>
      </c>
      <c r="C151" s="68" t="s">
        <v>5</v>
      </c>
      <c r="D151" s="76">
        <v>100000</v>
      </c>
      <c r="E151" s="76">
        <v>100000</v>
      </c>
    </row>
    <row r="152" spans="1:5">
      <c r="A152" s="46" t="s">
        <v>38</v>
      </c>
      <c r="B152" s="68" t="s">
        <v>96</v>
      </c>
      <c r="C152" s="68" t="s">
        <v>5</v>
      </c>
      <c r="D152" s="76">
        <v>100000</v>
      </c>
      <c r="E152" s="76">
        <v>100000</v>
      </c>
    </row>
    <row r="153" spans="1:5">
      <c r="A153" s="43" t="s">
        <v>97</v>
      </c>
      <c r="B153" s="68" t="s">
        <v>98</v>
      </c>
      <c r="C153" s="68" t="s">
        <v>3</v>
      </c>
      <c r="D153" s="76">
        <f>D156</f>
        <v>180000</v>
      </c>
      <c r="E153" s="76">
        <f>E156</f>
        <v>180000</v>
      </c>
    </row>
    <row r="154" spans="1:5" ht="24">
      <c r="A154" s="54" t="s">
        <v>181</v>
      </c>
      <c r="B154" s="68" t="s">
        <v>98</v>
      </c>
      <c r="C154" s="68" t="s">
        <v>171</v>
      </c>
      <c r="D154" s="76">
        <v>180000</v>
      </c>
      <c r="E154" s="76">
        <v>180000</v>
      </c>
    </row>
    <row r="155" spans="1:5" ht="24">
      <c r="A155" s="54" t="s">
        <v>182</v>
      </c>
      <c r="B155" s="68" t="s">
        <v>98</v>
      </c>
      <c r="C155" s="68" t="s">
        <v>176</v>
      </c>
      <c r="D155" s="76">
        <v>180000</v>
      </c>
      <c r="E155" s="76">
        <v>180000</v>
      </c>
    </row>
    <row r="156" spans="1:5" ht="22.8">
      <c r="A156" s="46" t="s">
        <v>37</v>
      </c>
      <c r="B156" s="68" t="s">
        <v>98</v>
      </c>
      <c r="C156" s="68" t="s">
        <v>5</v>
      </c>
      <c r="D156" s="76">
        <f>D157+D158</f>
        <v>180000</v>
      </c>
      <c r="E156" s="76">
        <f>E157+E158</f>
        <v>180000</v>
      </c>
    </row>
    <row r="157" spans="1:5">
      <c r="A157" s="46" t="s">
        <v>40</v>
      </c>
      <c r="B157" s="68" t="s">
        <v>98</v>
      </c>
      <c r="C157" s="68" t="s">
        <v>5</v>
      </c>
      <c r="D157" s="76">
        <v>80000</v>
      </c>
      <c r="E157" s="76">
        <v>80000</v>
      </c>
    </row>
    <row r="158" spans="1:5">
      <c r="A158" s="46" t="s">
        <v>45</v>
      </c>
      <c r="B158" s="68" t="s">
        <v>98</v>
      </c>
      <c r="C158" s="68" t="s">
        <v>5</v>
      </c>
      <c r="D158" s="76">
        <v>100000</v>
      </c>
      <c r="E158" s="76">
        <v>100000</v>
      </c>
    </row>
    <row r="159" spans="1:5" ht="24">
      <c r="A159" s="43" t="s">
        <v>99</v>
      </c>
      <c r="B159" s="68" t="s">
        <v>100</v>
      </c>
      <c r="C159" s="68" t="s">
        <v>3</v>
      </c>
      <c r="D159" s="76">
        <f>D162</f>
        <v>1040000</v>
      </c>
      <c r="E159" s="76">
        <f>E162</f>
        <v>1040000</v>
      </c>
    </row>
    <row r="160" spans="1:5" ht="24">
      <c r="A160" s="54" t="s">
        <v>181</v>
      </c>
      <c r="B160" s="68" t="s">
        <v>100</v>
      </c>
      <c r="C160" s="68" t="s">
        <v>171</v>
      </c>
      <c r="D160" s="76">
        <f>D161</f>
        <v>1040000</v>
      </c>
      <c r="E160" s="76">
        <f>E161</f>
        <v>1040000</v>
      </c>
    </row>
    <row r="161" spans="1:5" ht="24">
      <c r="A161" s="54" t="s">
        <v>182</v>
      </c>
      <c r="B161" s="68" t="s">
        <v>100</v>
      </c>
      <c r="C161" s="68" t="s">
        <v>176</v>
      </c>
      <c r="D161" s="76">
        <f>D162</f>
        <v>1040000</v>
      </c>
      <c r="E161" s="76">
        <f>E162</f>
        <v>1040000</v>
      </c>
    </row>
    <row r="162" spans="1:5" ht="22.8">
      <c r="A162" s="46" t="s">
        <v>37</v>
      </c>
      <c r="B162" s="68" t="s">
        <v>100</v>
      </c>
      <c r="C162" s="68" t="s">
        <v>5</v>
      </c>
      <c r="D162" s="76">
        <f>D163+D164+D165+D166+D167</f>
        <v>1040000</v>
      </c>
      <c r="E162" s="76">
        <f>E163+E164+E165+E166+E167</f>
        <v>1040000</v>
      </c>
    </row>
    <row r="163" spans="1:5">
      <c r="A163" s="46" t="s">
        <v>163</v>
      </c>
      <c r="B163" s="68" t="s">
        <v>100</v>
      </c>
      <c r="C163" s="68" t="s">
        <v>5</v>
      </c>
      <c r="D163" s="69">
        <v>10000</v>
      </c>
      <c r="E163" s="69">
        <v>10000</v>
      </c>
    </row>
    <row r="164" spans="1:5">
      <c r="A164" s="46" t="s">
        <v>40</v>
      </c>
      <c r="B164" s="68" t="s">
        <v>100</v>
      </c>
      <c r="C164" s="68" t="s">
        <v>5</v>
      </c>
      <c r="D164" s="69">
        <v>400000</v>
      </c>
      <c r="E164" s="69">
        <v>400000</v>
      </c>
    </row>
    <row r="165" spans="1:5">
      <c r="A165" s="46" t="s">
        <v>42</v>
      </c>
      <c r="B165" s="68" t="s">
        <v>100</v>
      </c>
      <c r="C165" s="68" t="s">
        <v>5</v>
      </c>
      <c r="D165" s="69">
        <v>200000</v>
      </c>
      <c r="E165" s="69">
        <v>200000</v>
      </c>
    </row>
    <row r="166" spans="1:5">
      <c r="A166" s="46" t="s">
        <v>136</v>
      </c>
      <c r="B166" s="68" t="s">
        <v>100</v>
      </c>
      <c r="C166" s="68" t="s">
        <v>5</v>
      </c>
      <c r="D166" s="69">
        <v>180000</v>
      </c>
      <c r="E166" s="69">
        <v>180000</v>
      </c>
    </row>
    <row r="167" spans="1:5">
      <c r="A167" s="46" t="s">
        <v>45</v>
      </c>
      <c r="B167" s="68" t="s">
        <v>100</v>
      </c>
      <c r="C167" s="68" t="s">
        <v>5</v>
      </c>
      <c r="D167" s="69">
        <v>250000</v>
      </c>
      <c r="E167" s="69">
        <v>250000</v>
      </c>
    </row>
    <row r="168" spans="1:5" ht="24">
      <c r="A168" s="43" t="s">
        <v>101</v>
      </c>
      <c r="B168" s="68" t="s">
        <v>164</v>
      </c>
      <c r="C168" s="68" t="s">
        <v>3</v>
      </c>
      <c r="D168" s="76">
        <f>D171</f>
        <v>240000</v>
      </c>
      <c r="E168" s="76">
        <f>E171</f>
        <v>240000</v>
      </c>
    </row>
    <row r="169" spans="1:5" ht="24">
      <c r="A169" s="54" t="s">
        <v>181</v>
      </c>
      <c r="B169" s="68" t="s">
        <v>164</v>
      </c>
      <c r="C169" s="68" t="s">
        <v>171</v>
      </c>
      <c r="D169" s="76">
        <f>D170</f>
        <v>240000</v>
      </c>
      <c r="E169" s="76">
        <f>E170</f>
        <v>240000</v>
      </c>
    </row>
    <row r="170" spans="1:5" ht="24">
      <c r="A170" s="54" t="s">
        <v>182</v>
      </c>
      <c r="B170" s="68" t="s">
        <v>164</v>
      </c>
      <c r="C170" s="68" t="s">
        <v>176</v>
      </c>
      <c r="D170" s="76">
        <f>D171</f>
        <v>240000</v>
      </c>
      <c r="E170" s="76">
        <f>E171</f>
        <v>240000</v>
      </c>
    </row>
    <row r="171" spans="1:5" ht="22.8">
      <c r="A171" s="46" t="s">
        <v>37</v>
      </c>
      <c r="B171" s="68" t="s">
        <v>164</v>
      </c>
      <c r="C171" s="68" t="s">
        <v>5</v>
      </c>
      <c r="D171" s="76">
        <f>D172+D173</f>
        <v>240000</v>
      </c>
      <c r="E171" s="76">
        <f>E172+E173</f>
        <v>240000</v>
      </c>
    </row>
    <row r="172" spans="1:5">
      <c r="A172" s="46" t="s">
        <v>40</v>
      </c>
      <c r="B172" s="68" t="s">
        <v>164</v>
      </c>
      <c r="C172" s="68" t="s">
        <v>5</v>
      </c>
      <c r="D172" s="69">
        <v>60000</v>
      </c>
      <c r="E172" s="69">
        <v>60000</v>
      </c>
    </row>
    <row r="173" spans="1:5" ht="22.8">
      <c r="A173" s="46" t="s">
        <v>37</v>
      </c>
      <c r="B173" s="68" t="s">
        <v>164</v>
      </c>
      <c r="C173" s="68" t="s">
        <v>5</v>
      </c>
      <c r="D173" s="69">
        <v>180000</v>
      </c>
      <c r="E173" s="69">
        <v>180000</v>
      </c>
    </row>
    <row r="174" spans="1:5">
      <c r="A174" s="43" t="s">
        <v>199</v>
      </c>
      <c r="B174" s="68" t="s">
        <v>165</v>
      </c>
      <c r="C174" s="68" t="s">
        <v>3</v>
      </c>
      <c r="D174" s="76">
        <v>270000</v>
      </c>
      <c r="E174" s="76">
        <v>400000</v>
      </c>
    </row>
    <row r="175" spans="1:5" ht="24">
      <c r="A175" s="54" t="s">
        <v>181</v>
      </c>
      <c r="B175" s="68" t="s">
        <v>165</v>
      </c>
      <c r="C175" s="68" t="s">
        <v>171</v>
      </c>
      <c r="D175" s="76">
        <v>0</v>
      </c>
      <c r="E175" s="76">
        <v>0</v>
      </c>
    </row>
    <row r="176" spans="1:5" ht="24">
      <c r="A176" s="54" t="s">
        <v>182</v>
      </c>
      <c r="B176" s="68" t="s">
        <v>165</v>
      </c>
      <c r="C176" s="68" t="s">
        <v>176</v>
      </c>
      <c r="D176" s="76">
        <v>0</v>
      </c>
      <c r="E176" s="76">
        <v>0</v>
      </c>
    </row>
    <row r="177" spans="1:5" ht="22.8">
      <c r="A177" s="46" t="s">
        <v>37</v>
      </c>
      <c r="B177" s="68" t="s">
        <v>165</v>
      </c>
      <c r="C177" s="68" t="s">
        <v>5</v>
      </c>
      <c r="D177" s="76">
        <f>D178</f>
        <v>0</v>
      </c>
      <c r="E177" s="76">
        <f>E178</f>
        <v>0</v>
      </c>
    </row>
    <row r="178" spans="1:5">
      <c r="A178" s="46" t="s">
        <v>40</v>
      </c>
      <c r="B178" s="68" t="s">
        <v>165</v>
      </c>
      <c r="C178" s="68" t="s">
        <v>5</v>
      </c>
      <c r="D178" s="69">
        <v>0</v>
      </c>
      <c r="E178" s="69">
        <v>0</v>
      </c>
    </row>
    <row r="179" spans="1:5">
      <c r="A179" s="43" t="s">
        <v>102</v>
      </c>
      <c r="B179" s="68" t="s">
        <v>103</v>
      </c>
      <c r="C179" s="68" t="s">
        <v>3</v>
      </c>
      <c r="D179" s="76">
        <v>120000</v>
      </c>
      <c r="E179" s="76">
        <v>120000</v>
      </c>
    </row>
    <row r="180" spans="1:5" ht="24">
      <c r="A180" s="54" t="s">
        <v>181</v>
      </c>
      <c r="B180" s="68" t="s">
        <v>103</v>
      </c>
      <c r="C180" s="68" t="s">
        <v>171</v>
      </c>
      <c r="D180" s="76">
        <f>D181</f>
        <v>120000</v>
      </c>
      <c r="E180" s="76">
        <f>E181</f>
        <v>120000</v>
      </c>
    </row>
    <row r="181" spans="1:5" ht="24">
      <c r="A181" s="54" t="s">
        <v>182</v>
      </c>
      <c r="B181" s="68" t="s">
        <v>103</v>
      </c>
      <c r="C181" s="68" t="s">
        <v>176</v>
      </c>
      <c r="D181" s="76">
        <f>D182</f>
        <v>120000</v>
      </c>
      <c r="E181" s="76">
        <f>E182</f>
        <v>120000</v>
      </c>
    </row>
    <row r="182" spans="1:5" ht="22.8">
      <c r="A182" s="46" t="s">
        <v>37</v>
      </c>
      <c r="B182" s="68" t="s">
        <v>103</v>
      </c>
      <c r="C182" s="68" t="s">
        <v>5</v>
      </c>
      <c r="D182" s="76">
        <v>120000</v>
      </c>
      <c r="E182" s="76">
        <v>120000</v>
      </c>
    </row>
    <row r="183" spans="1:5">
      <c r="A183" s="46" t="s">
        <v>42</v>
      </c>
      <c r="B183" s="68" t="s">
        <v>103</v>
      </c>
      <c r="C183" s="68" t="s">
        <v>5</v>
      </c>
      <c r="D183" s="76">
        <v>120000</v>
      </c>
      <c r="E183" s="76">
        <v>120000</v>
      </c>
    </row>
    <row r="184" spans="1:5">
      <c r="A184" s="43" t="s">
        <v>104</v>
      </c>
      <c r="B184" s="68" t="s">
        <v>105</v>
      </c>
      <c r="C184" s="68" t="s">
        <v>3</v>
      </c>
      <c r="D184" s="76">
        <f>D187</f>
        <v>853312</v>
      </c>
      <c r="E184" s="76">
        <f>E187</f>
        <v>847719</v>
      </c>
    </row>
    <row r="185" spans="1:5" ht="24">
      <c r="A185" s="54" t="s">
        <v>181</v>
      </c>
      <c r="B185" s="68" t="s">
        <v>105</v>
      </c>
      <c r="C185" s="68" t="s">
        <v>171</v>
      </c>
      <c r="D185" s="76">
        <f>D186</f>
        <v>853312</v>
      </c>
      <c r="E185" s="76">
        <f>E186</f>
        <v>847719</v>
      </c>
    </row>
    <row r="186" spans="1:5" ht="24">
      <c r="A186" s="54" t="s">
        <v>182</v>
      </c>
      <c r="B186" s="68" t="s">
        <v>105</v>
      </c>
      <c r="C186" s="68" t="s">
        <v>176</v>
      </c>
      <c r="D186" s="76">
        <f>D187</f>
        <v>853312</v>
      </c>
      <c r="E186" s="76">
        <f>E187</f>
        <v>847719</v>
      </c>
    </row>
    <row r="187" spans="1:5" ht="22.8">
      <c r="A187" s="46" t="s">
        <v>37</v>
      </c>
      <c r="B187" s="68" t="s">
        <v>105</v>
      </c>
      <c r="C187" s="68" t="s">
        <v>5</v>
      </c>
      <c r="D187" s="76">
        <f>D188+D189</f>
        <v>853312</v>
      </c>
      <c r="E187" s="76">
        <f>E188+E189</f>
        <v>847719</v>
      </c>
    </row>
    <row r="188" spans="1:5">
      <c r="A188" s="46" t="s">
        <v>40</v>
      </c>
      <c r="B188" s="68" t="s">
        <v>105</v>
      </c>
      <c r="C188" s="68" t="s">
        <v>5</v>
      </c>
      <c r="D188" s="69">
        <v>753312</v>
      </c>
      <c r="E188" s="69">
        <v>747719</v>
      </c>
    </row>
    <row r="189" spans="1:5" ht="22.8">
      <c r="A189" s="46" t="s">
        <v>37</v>
      </c>
      <c r="B189" s="68" t="s">
        <v>105</v>
      </c>
      <c r="C189" s="68" t="s">
        <v>5</v>
      </c>
      <c r="D189" s="69">
        <v>100000</v>
      </c>
      <c r="E189" s="69">
        <v>100000</v>
      </c>
    </row>
    <row r="190" spans="1:5" ht="24">
      <c r="A190" s="44" t="s">
        <v>106</v>
      </c>
      <c r="B190" s="64" t="s">
        <v>12</v>
      </c>
      <c r="C190" s="64" t="s">
        <v>3</v>
      </c>
      <c r="D190" s="65">
        <f>D193</f>
        <v>30000</v>
      </c>
      <c r="E190" s="65">
        <f>E193</f>
        <v>30000</v>
      </c>
    </row>
    <row r="191" spans="1:5" ht="34.200000000000003">
      <c r="A191" s="46" t="s">
        <v>137</v>
      </c>
      <c r="B191" s="68" t="s">
        <v>12</v>
      </c>
      <c r="C191" s="68" t="s">
        <v>3</v>
      </c>
      <c r="D191" s="76">
        <f>D196</f>
        <v>30000</v>
      </c>
      <c r="E191" s="76">
        <f>E196</f>
        <v>30000</v>
      </c>
    </row>
    <row r="192" spans="1:5" ht="34.200000000000003">
      <c r="A192" s="46" t="s">
        <v>153</v>
      </c>
      <c r="B192" s="68" t="s">
        <v>12</v>
      </c>
      <c r="C192" s="68" t="s">
        <v>3</v>
      </c>
      <c r="D192" s="76">
        <f>D197</f>
        <v>30000</v>
      </c>
      <c r="E192" s="76">
        <f>E197</f>
        <v>30000</v>
      </c>
    </row>
    <row r="193" spans="1:5" ht="22.8">
      <c r="A193" s="46" t="s">
        <v>108</v>
      </c>
      <c r="B193" s="68" t="s">
        <v>109</v>
      </c>
      <c r="C193" s="68" t="s">
        <v>3</v>
      </c>
      <c r="D193" s="76">
        <f>D196</f>
        <v>30000</v>
      </c>
      <c r="E193" s="76">
        <f>E196</f>
        <v>30000</v>
      </c>
    </row>
    <row r="194" spans="1:5" ht="24">
      <c r="A194" s="54" t="s">
        <v>181</v>
      </c>
      <c r="B194" s="68" t="s">
        <v>109</v>
      </c>
      <c r="C194" s="68" t="s">
        <v>171</v>
      </c>
      <c r="D194" s="76">
        <f t="shared" ref="D194:E196" si="2">D195</f>
        <v>30000</v>
      </c>
      <c r="E194" s="76">
        <f t="shared" si="2"/>
        <v>30000</v>
      </c>
    </row>
    <row r="195" spans="1:5" ht="24">
      <c r="A195" s="54" t="s">
        <v>182</v>
      </c>
      <c r="B195" s="68" t="s">
        <v>109</v>
      </c>
      <c r="C195" s="68" t="s">
        <v>176</v>
      </c>
      <c r="D195" s="76">
        <f t="shared" si="2"/>
        <v>30000</v>
      </c>
      <c r="E195" s="76">
        <f t="shared" si="2"/>
        <v>30000</v>
      </c>
    </row>
    <row r="196" spans="1:5" ht="22.8">
      <c r="A196" s="46" t="s">
        <v>37</v>
      </c>
      <c r="B196" s="68" t="s">
        <v>109</v>
      </c>
      <c r="C196" s="68" t="s">
        <v>5</v>
      </c>
      <c r="D196" s="76">
        <f t="shared" si="2"/>
        <v>30000</v>
      </c>
      <c r="E196" s="76">
        <f t="shared" si="2"/>
        <v>30000</v>
      </c>
    </row>
    <row r="197" spans="1:5">
      <c r="A197" s="46" t="s">
        <v>42</v>
      </c>
      <c r="B197" s="68" t="s">
        <v>109</v>
      </c>
      <c r="C197" s="68" t="s">
        <v>5</v>
      </c>
      <c r="D197" s="69">
        <v>30000</v>
      </c>
      <c r="E197" s="69">
        <v>30000</v>
      </c>
    </row>
    <row r="198" spans="1:5">
      <c r="A198" s="44" t="s">
        <v>110</v>
      </c>
      <c r="B198" s="64"/>
      <c r="C198" s="64"/>
      <c r="D198" s="65">
        <f>D199</f>
        <v>2964000</v>
      </c>
      <c r="E198" s="65">
        <f>E199</f>
        <v>2964000</v>
      </c>
    </row>
    <row r="199" spans="1:5" ht="22.8">
      <c r="A199" s="46" t="s">
        <v>154</v>
      </c>
      <c r="B199" s="68" t="s">
        <v>12</v>
      </c>
      <c r="C199" s="68" t="s">
        <v>3</v>
      </c>
      <c r="D199" s="76">
        <f>D200</f>
        <v>2964000</v>
      </c>
      <c r="E199" s="76">
        <f>E200</f>
        <v>2964000</v>
      </c>
    </row>
    <row r="200" spans="1:5" ht="22.8">
      <c r="A200" s="46" t="s">
        <v>155</v>
      </c>
      <c r="B200" s="68" t="s">
        <v>12</v>
      </c>
      <c r="C200" s="68" t="s">
        <v>3</v>
      </c>
      <c r="D200" s="76">
        <v>2964000</v>
      </c>
      <c r="E200" s="76">
        <v>2964000</v>
      </c>
    </row>
    <row r="201" spans="1:5" ht="35.4">
      <c r="A201" s="61" t="s">
        <v>200</v>
      </c>
      <c r="B201" s="68" t="s">
        <v>112</v>
      </c>
      <c r="C201" s="68" t="s">
        <v>3</v>
      </c>
      <c r="D201" s="76">
        <v>2964000</v>
      </c>
      <c r="E201" s="76">
        <v>2964000</v>
      </c>
    </row>
    <row r="202" spans="1:5">
      <c r="A202" s="46" t="s">
        <v>113</v>
      </c>
      <c r="B202" s="68" t="s">
        <v>112</v>
      </c>
      <c r="C202" s="68" t="s">
        <v>2</v>
      </c>
      <c r="D202" s="76">
        <v>2964000</v>
      </c>
      <c r="E202" s="76">
        <v>2964000</v>
      </c>
    </row>
    <row r="203" spans="1:5" ht="22.8">
      <c r="A203" s="46" t="s">
        <v>114</v>
      </c>
      <c r="B203" s="68" t="s">
        <v>112</v>
      </c>
      <c r="C203" s="68" t="s">
        <v>2</v>
      </c>
      <c r="D203" s="76">
        <v>2964000</v>
      </c>
      <c r="E203" s="76">
        <v>2964000</v>
      </c>
    </row>
    <row r="204" spans="1:5">
      <c r="A204" s="44" t="s">
        <v>116</v>
      </c>
      <c r="B204" s="64"/>
      <c r="C204" s="64"/>
      <c r="D204" s="65">
        <f t="shared" ref="D204:E205" si="3">D205</f>
        <v>180860</v>
      </c>
      <c r="E204" s="65">
        <f t="shared" si="3"/>
        <v>189960</v>
      </c>
    </row>
    <row r="205" spans="1:5" ht="22.8">
      <c r="A205" s="46" t="s">
        <v>156</v>
      </c>
      <c r="B205" s="68" t="s">
        <v>12</v>
      </c>
      <c r="C205" s="68" t="s">
        <v>3</v>
      </c>
      <c r="D205" s="76">
        <f t="shared" si="3"/>
        <v>180860</v>
      </c>
      <c r="E205" s="76">
        <f t="shared" si="3"/>
        <v>189960</v>
      </c>
    </row>
    <row r="206" spans="1:5" ht="24">
      <c r="A206" s="16" t="s">
        <v>167</v>
      </c>
      <c r="B206" s="68" t="s">
        <v>12</v>
      </c>
      <c r="C206" s="68" t="s">
        <v>3</v>
      </c>
      <c r="D206" s="76">
        <f>D207+D210+D213</f>
        <v>180860</v>
      </c>
      <c r="E206" s="76">
        <f>E207+E210+E213</f>
        <v>189960</v>
      </c>
    </row>
    <row r="207" spans="1:5">
      <c r="A207" s="46" t="s">
        <v>118</v>
      </c>
      <c r="B207" s="68" t="s">
        <v>119</v>
      </c>
      <c r="C207" s="68" t="s">
        <v>3</v>
      </c>
      <c r="D207" s="76">
        <f>D208</f>
        <v>28000</v>
      </c>
      <c r="E207" s="76">
        <f>E208</f>
        <v>30000</v>
      </c>
    </row>
    <row r="208" spans="1:5">
      <c r="A208" s="46" t="s">
        <v>120</v>
      </c>
      <c r="B208" s="68" t="s">
        <v>119</v>
      </c>
      <c r="C208" s="68" t="s">
        <v>121</v>
      </c>
      <c r="D208" s="76">
        <v>28000</v>
      </c>
      <c r="E208" s="76">
        <f>E209</f>
        <v>30000</v>
      </c>
    </row>
    <row r="209" spans="1:5">
      <c r="A209" s="46" t="s">
        <v>122</v>
      </c>
      <c r="B209" s="68" t="s">
        <v>119</v>
      </c>
      <c r="C209" s="68" t="s">
        <v>121</v>
      </c>
      <c r="D209" s="76">
        <v>28000</v>
      </c>
      <c r="E209" s="76">
        <v>30000</v>
      </c>
    </row>
    <row r="210" spans="1:5">
      <c r="A210" s="46" t="s">
        <v>124</v>
      </c>
      <c r="B210" s="68" t="s">
        <v>125</v>
      </c>
      <c r="C210" s="68" t="s">
        <v>3</v>
      </c>
      <c r="D210" s="76">
        <f>D211</f>
        <v>81360</v>
      </c>
      <c r="E210" s="76">
        <f>E211</f>
        <v>81360</v>
      </c>
    </row>
    <row r="211" spans="1:5" ht="22.8">
      <c r="A211" s="46" t="s">
        <v>126</v>
      </c>
      <c r="B211" s="68" t="s">
        <v>125</v>
      </c>
      <c r="C211" s="68" t="s">
        <v>127</v>
      </c>
      <c r="D211" s="76">
        <f>D212</f>
        <v>81360</v>
      </c>
      <c r="E211" s="76">
        <f>E212</f>
        <v>81360</v>
      </c>
    </row>
    <row r="212" spans="1:5" ht="22.8">
      <c r="A212" s="46" t="s">
        <v>128</v>
      </c>
      <c r="B212" s="68" t="s">
        <v>125</v>
      </c>
      <c r="C212" s="68" t="s">
        <v>127</v>
      </c>
      <c r="D212" s="76">
        <v>81360</v>
      </c>
      <c r="E212" s="76">
        <v>81360</v>
      </c>
    </row>
    <row r="213" spans="1:5" ht="22.8">
      <c r="A213" s="46" t="s">
        <v>130</v>
      </c>
      <c r="B213" s="68" t="s">
        <v>131</v>
      </c>
      <c r="C213" s="68" t="s">
        <v>3</v>
      </c>
      <c r="D213" s="76">
        <v>71500</v>
      </c>
      <c r="E213" s="76">
        <v>78600</v>
      </c>
    </row>
    <row r="214" spans="1:5">
      <c r="A214" s="46" t="s">
        <v>113</v>
      </c>
      <c r="B214" s="68" t="s">
        <v>131</v>
      </c>
      <c r="C214" s="68" t="s">
        <v>2</v>
      </c>
      <c r="D214" s="76">
        <v>71500</v>
      </c>
      <c r="E214" s="76">
        <v>78600</v>
      </c>
    </row>
    <row r="215" spans="1:5" ht="22.8">
      <c r="A215" s="46" t="s">
        <v>114</v>
      </c>
      <c r="B215" s="68" t="s">
        <v>131</v>
      </c>
      <c r="C215" s="68" t="s">
        <v>2</v>
      </c>
      <c r="D215" s="76">
        <v>71500</v>
      </c>
      <c r="E215" s="76">
        <v>78600</v>
      </c>
    </row>
    <row r="216" spans="1:5">
      <c r="A216" s="44" t="s">
        <v>132</v>
      </c>
      <c r="B216" s="64"/>
      <c r="C216" s="64"/>
      <c r="D216" s="65">
        <f>D217</f>
        <v>5000</v>
      </c>
      <c r="E216" s="65">
        <f>E217</f>
        <v>5000</v>
      </c>
    </row>
    <row r="217" spans="1:5" ht="22.8">
      <c r="A217" s="46" t="s">
        <v>157</v>
      </c>
      <c r="B217" s="68" t="s">
        <v>12</v>
      </c>
      <c r="C217" s="68" t="s">
        <v>3</v>
      </c>
      <c r="D217" s="76">
        <v>5000</v>
      </c>
      <c r="E217" s="76">
        <v>5000</v>
      </c>
    </row>
    <row r="218" spans="1:5" ht="57">
      <c r="A218" s="46" t="s">
        <v>158</v>
      </c>
      <c r="B218" s="68" t="s">
        <v>12</v>
      </c>
      <c r="C218" s="68" t="s">
        <v>3</v>
      </c>
      <c r="D218" s="76">
        <v>5000</v>
      </c>
      <c r="E218" s="76">
        <v>5000</v>
      </c>
    </row>
    <row r="219" spans="1:5" ht="22.8">
      <c r="A219" s="46" t="s">
        <v>134</v>
      </c>
      <c r="B219" s="68" t="s">
        <v>135</v>
      </c>
      <c r="C219" s="68" t="s">
        <v>3</v>
      </c>
      <c r="D219" s="76">
        <v>5000</v>
      </c>
      <c r="E219" s="76">
        <v>5000</v>
      </c>
    </row>
    <row r="220" spans="1:5">
      <c r="A220" s="46" t="s">
        <v>113</v>
      </c>
      <c r="B220" s="68" t="s">
        <v>135</v>
      </c>
      <c r="C220" s="68" t="s">
        <v>2</v>
      </c>
      <c r="D220" s="76">
        <v>5000</v>
      </c>
      <c r="E220" s="76">
        <v>5000</v>
      </c>
    </row>
    <row r="221" spans="1:5" ht="22.8">
      <c r="A221" s="46" t="s">
        <v>114</v>
      </c>
      <c r="B221" s="68" t="s">
        <v>135</v>
      </c>
      <c r="C221" s="68" t="s">
        <v>2</v>
      </c>
      <c r="D221" s="76">
        <v>5000</v>
      </c>
      <c r="E221" s="76">
        <v>5000</v>
      </c>
    </row>
  </sheetData>
  <mergeCells count="10">
    <mergeCell ref="A5:E5"/>
    <mergeCell ref="B1:E1"/>
    <mergeCell ref="B2:E2"/>
    <mergeCell ref="B3:E3"/>
    <mergeCell ref="B4:E4"/>
    <mergeCell ref="D6:D7"/>
    <mergeCell ref="E6:E7"/>
    <mergeCell ref="A6:A7"/>
    <mergeCell ref="B6:B7"/>
    <mergeCell ref="C6:C7"/>
  </mergeCells>
  <pageMargins left="0.78740157480314965" right="0.51181102362204722" top="0.59055118110236227" bottom="0.59055118110236227" header="0.11811023622047245" footer="0.1181102362204724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3 </vt:lpstr>
      <vt:lpstr>прил 4</vt:lpstr>
      <vt:lpstr>при 5 </vt:lpstr>
      <vt:lpstr>прил 6 </vt:lpstr>
      <vt:lpstr>прил 7</vt:lpstr>
      <vt:lpstr>прил8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2018-01-09T05:26:42Z</dcterms:modified>
</cp:coreProperties>
</file>