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1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D22"/>
  <c r="C22"/>
  <c r="C21"/>
  <c r="D19"/>
  <c r="D15"/>
  <c r="D13"/>
  <c r="D6"/>
  <c r="C19"/>
  <c r="C15"/>
  <c r="C13"/>
  <c r="C6"/>
  <c r="C5"/>
  <c r="E7"/>
  <c r="E6" s="1"/>
  <c r="E8"/>
  <c r="E9"/>
  <c r="E10"/>
  <c r="E11"/>
  <c r="E12"/>
  <c r="E14"/>
  <c r="E13" s="1"/>
  <c r="E17"/>
  <c r="E18"/>
  <c r="E20"/>
  <c r="E19" s="1"/>
  <c r="E23"/>
  <c r="E24"/>
  <c r="E25"/>
  <c r="E26"/>
  <c r="D5" l="1"/>
</calcChain>
</file>

<file path=xl/sharedStrings.xml><?xml version="1.0" encoding="utf-8"?>
<sst xmlns="http://schemas.openxmlformats.org/spreadsheetml/2006/main" count="53" uniqueCount="53">
  <si>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</si>
  <si>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</si>
  <si>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</si>
  <si>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</si>
  <si>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</si>
  <si>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</si>
  <si>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</si>
  <si>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</si>
  <si>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</si>
  <si>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</si>
  <si>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</si>
  <si>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</si>
  <si>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</si>
  <si>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</si>
  <si>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</si>
  <si>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</si>
  <si>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</si>
  <si>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</si>
  <si>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</si>
  <si>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</si>
  <si>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</si>
  <si>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</si>
  <si>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</si>
  <si>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</si>
  <si>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</si>
  <si>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</si>
  <si>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</si>
  <si>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</si>
  <si>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</si>
  <si>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</si>
  <si>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</si>
  <si>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</si>
  <si>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</si>
  <si>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</si>
  <si>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</si>
  <si>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</si>
  <si>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</si>
  <si>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</si>
  <si>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</si>
  <si>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</si>
  <si>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</si>
  <si>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</si>
  <si>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</si>
  <si>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</si>
  <si>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</si>
  <si>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</si>
  <si>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2 02 04000 000 000 151</t>
  </si>
  <si>
    <t>Прочие межбюджетные трансферты бюджетам поселений</t>
  </si>
  <si>
    <t xml:space="preserve"> 2 02 02999 10 0201 151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</si>
  <si>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</si>
  <si>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% исполнения</t>
  </si>
  <si>
    <t>Исполнено за 1 кв. 2018г.</t>
  </si>
  <si>
    <t>Доходы бюджета сельского поселения "Деревня Игнатовка" на 2018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</si>
</sst>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15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sz val="11"/>
      <name val="Times New Roman CY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3" fillId="0" borderId="0"/>
    <xf numFmtId="164" fontId="4" fillId="0" borderId="5" applyBorder="0">
      <alignment wrapText="1"/>
    </xf>
    <xf numFmtId="164" fontId="5" fillId="0" borderId="1">
      <alignment wrapText="1"/>
    </xf>
  </cellStyleXfs>
  <cellXfs count="49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10" fillId="0" borderId="4" xfId="2" applyNumberFormat="1" applyFont="1" applyFill="1" applyBorder="1" applyAlignment="1">
      <alignment wrapText="1"/>
    </xf>
    <xf numFmtId="165" fontId="9" fillId="0" borderId="4" xfId="2" applyNumberFormat="1" applyFont="1" applyFill="1" applyBorder="1" applyAlignment="1">
      <alignment wrapText="1"/>
    </xf>
    <xf numFmtId="0" fontId="10" fillId="0" borderId="0" xfId="0" applyFont="1"/>
    <xf numFmtId="165" fontId="10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49" fontId="10" fillId="0" borderId="4" xfId="1" applyNumberFormat="1" applyFont="1" applyFill="1" applyBorder="1" applyAlignment="1">
      <alignment wrapText="1"/>
    </xf>
    <xf numFmtId="2" fontId="9" fillId="0" borderId="3" xfId="0" applyNumberFormat="1" applyFont="1" applyBorder="1"/>
    <xf numFmtId="2" fontId="10" fillId="0" borderId="3" xfId="0" applyNumberFormat="1" applyFont="1" applyBorder="1"/>
    <xf numFmtId="2" fontId="10" fillId="0" borderId="6" xfId="0" applyNumberFormat="1" applyFont="1" applyFill="1" applyBorder="1"/>
    <xf numFmtId="2" fontId="2" fillId="0" borderId="3" xfId="0" applyNumberFormat="1" applyFont="1" applyBorder="1"/>
    <xf numFmtId="0" fontId="11" fillId="0" borderId="3" xfId="0" applyFont="1" applyBorder="1" applyAlignment="1">
      <alignment horizontal="center"/>
    </xf>
    <xf numFmtId="49" fontId="11" fillId="0" borderId="4" xfId="1" applyNumberFormat="1" applyFont="1" applyFill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Border="1"/>
    <xf numFmtId="166" fontId="0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49" fontId="9" fillId="2" borderId="4" xfId="1" applyNumberFormat="1" applyFont="1" applyFill="1" applyBorder="1" applyAlignment="1">
      <alignment horizontal="left" wrapText="1"/>
    </xf>
    <xf numFmtId="2" fontId="9" fillId="2" borderId="3" xfId="0" applyNumberFormat="1" applyFont="1" applyFill="1" applyBorder="1"/>
    <xf numFmtId="166" fontId="0" fillId="2" borderId="3" xfId="0" applyNumberFormat="1" applyFont="1" applyFill="1" applyBorder="1"/>
    <xf numFmtId="49" fontId="9" fillId="2" borderId="4" xfId="1" applyNumberFormat="1" applyFont="1" applyFill="1" applyBorder="1" applyAlignment="1">
      <alignment wrapText="1"/>
    </xf>
    <xf numFmtId="165" fontId="9" fillId="2" borderId="4" xfId="3" applyNumberFormat="1" applyFont="1" applyFill="1" applyBorder="1" applyAlignment="1">
      <alignment wrapText="1"/>
    </xf>
    <xf numFmtId="164" fontId="9" fillId="2" borderId="4" xfId="2" applyFont="1" applyFill="1" applyBorder="1" applyAlignment="1">
      <alignment wrapText="1"/>
    </xf>
    <xf numFmtId="166" fontId="14" fillId="0" borderId="3" xfId="0" applyNumberFormat="1" applyFont="1" applyBorder="1"/>
    <xf numFmtId="0" fontId="10" fillId="0" borderId="3" xfId="0" applyFont="1" applyBorder="1"/>
    <xf numFmtId="0" fontId="12" fillId="0" borderId="3" xfId="0" applyFont="1" applyBorder="1" applyAlignment="1">
      <alignment horizontal="center" vertical="center"/>
    </xf>
    <xf numFmtId="2" fontId="10" fillId="3" borderId="3" xfId="0" applyNumberFormat="1" applyFont="1" applyFill="1" applyBorder="1"/>
    <xf numFmtId="0" fontId="8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14</xdr:col>
      <xdr:colOff>2539090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8</xdr:col>
      <xdr:colOff>2540687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2540453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778328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15</xdr:col>
      <xdr:colOff>976990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1502462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1597478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1511753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F26" sqref="F26"/>
    </sheetView>
  </sheetViews>
  <sheetFormatPr defaultColWidth="45.7109375" defaultRowHeight="68.25" customHeight="1"/>
  <cols>
    <col min="1" max="1" width="21.7109375" style="2" customWidth="1"/>
    <col min="2" max="2" width="34.7109375" style="2" customWidth="1"/>
    <col min="3" max="3" width="11.5703125" style="2" customWidth="1"/>
    <col min="4" max="4" width="11.7109375" style="2" customWidth="1"/>
    <col min="5" max="5" width="7.5703125" style="2" customWidth="1"/>
    <col min="6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5" s="1" customFormat="1" ht="51" customHeight="1">
      <c r="A1" s="40" t="s">
        <v>52</v>
      </c>
      <c r="B1" s="40"/>
      <c r="C1" s="40"/>
      <c r="D1" s="40"/>
      <c r="E1" s="40"/>
    </row>
    <row r="2" spans="1:5" ht="12.75" customHeight="1">
      <c r="A2" s="5"/>
      <c r="B2" s="6"/>
      <c r="C2" s="7" t="s">
        <v>0</v>
      </c>
      <c r="D2" s="8"/>
    </row>
    <row r="3" spans="1:5" s="3" customFormat="1" ht="45" customHeight="1">
      <c r="A3" s="43" t="s">
        <v>1</v>
      </c>
      <c r="B3" s="45" t="s">
        <v>2</v>
      </c>
      <c r="C3" s="47" t="s">
        <v>3</v>
      </c>
      <c r="D3" s="39" t="s">
        <v>51</v>
      </c>
      <c r="E3" s="39" t="s">
        <v>50</v>
      </c>
    </row>
    <row r="4" spans="1:5" s="3" customFormat="1" ht="68.25" hidden="1" customHeight="1">
      <c r="A4" s="44"/>
      <c r="B4" s="46"/>
      <c r="C4" s="48"/>
      <c r="D4" s="39"/>
      <c r="E4" s="39"/>
    </row>
    <row r="5" spans="1:5" ht="34.5" customHeight="1">
      <c r="A5" s="27" t="s">
        <v>4</v>
      </c>
      <c r="B5" s="28" t="s">
        <v>5</v>
      </c>
      <c r="C5" s="29">
        <f>C6+C13+C15+C19</f>
        <v>800000</v>
      </c>
      <c r="D5" s="29">
        <f>D6+D13+D15+D19</f>
        <v>149066.29</v>
      </c>
      <c r="E5" s="30">
        <v>0.186</v>
      </c>
    </row>
    <row r="6" spans="1:5" ht="25.5" customHeight="1">
      <c r="A6" s="27" t="s">
        <v>6</v>
      </c>
      <c r="B6" s="31" t="s">
        <v>7</v>
      </c>
      <c r="C6" s="29">
        <f>C7</f>
        <v>244000</v>
      </c>
      <c r="D6" s="29">
        <f>D7</f>
        <v>56898.879999999997</v>
      </c>
      <c r="E6" s="30">
        <f>E7</f>
        <v>0.23319213114754098</v>
      </c>
    </row>
    <row r="7" spans="1:5" ht="17.25" customHeight="1">
      <c r="A7" s="10" t="s">
        <v>8</v>
      </c>
      <c r="B7" s="11" t="s">
        <v>9</v>
      </c>
      <c r="C7" s="18">
        <v>244000</v>
      </c>
      <c r="D7" s="25">
        <v>56898.879999999997</v>
      </c>
      <c r="E7" s="26">
        <f t="shared" ref="E7:E26" si="0">D7/C7</f>
        <v>0.23319213114754098</v>
      </c>
    </row>
    <row r="8" spans="1:5" ht="23.25" hidden="1" customHeight="1">
      <c r="A8" s="9" t="s">
        <v>10</v>
      </c>
      <c r="B8" s="12" t="s">
        <v>11</v>
      </c>
      <c r="C8" s="17">
        <v>0</v>
      </c>
      <c r="D8" s="25"/>
      <c r="E8" s="26" t="e">
        <f t="shared" si="0"/>
        <v>#DIV/0!</v>
      </c>
    </row>
    <row r="9" spans="1:5" ht="23.25" hidden="1" customHeight="1">
      <c r="A9" s="9" t="s">
        <v>12</v>
      </c>
      <c r="B9" s="12" t="s">
        <v>13</v>
      </c>
      <c r="C9" s="17">
        <v>0</v>
      </c>
      <c r="D9" s="25"/>
      <c r="E9" s="26" t="e">
        <f t="shared" si="0"/>
        <v>#DIV/0!</v>
      </c>
    </row>
    <row r="10" spans="1:5" ht="29.25" hidden="1" customHeight="1">
      <c r="A10" s="9" t="s">
        <v>14</v>
      </c>
      <c r="B10" s="12" t="s">
        <v>15</v>
      </c>
      <c r="C10" s="17">
        <v>0</v>
      </c>
      <c r="D10" s="25"/>
      <c r="E10" s="26" t="e">
        <f t="shared" si="0"/>
        <v>#DIV/0!</v>
      </c>
    </row>
    <row r="11" spans="1:5" ht="39.75" hidden="1" customHeight="1">
      <c r="A11" s="9" t="s">
        <v>16</v>
      </c>
      <c r="B11" s="12" t="s">
        <v>17</v>
      </c>
      <c r="C11" s="17">
        <v>0</v>
      </c>
      <c r="D11" s="25"/>
      <c r="E11" s="26" t="e">
        <f t="shared" si="0"/>
        <v>#DIV/0!</v>
      </c>
    </row>
    <row r="12" spans="1:5" ht="38.25" hidden="1" customHeight="1">
      <c r="A12" s="9" t="s">
        <v>18</v>
      </c>
      <c r="B12" s="12" t="s">
        <v>19</v>
      </c>
      <c r="C12" s="17">
        <v>0</v>
      </c>
      <c r="D12" s="25"/>
      <c r="E12" s="26" t="e">
        <f t="shared" si="0"/>
        <v>#DIV/0!</v>
      </c>
    </row>
    <row r="13" spans="1:5" ht="21.75" customHeight="1">
      <c r="A13" s="27" t="s">
        <v>20</v>
      </c>
      <c r="B13" s="31" t="s">
        <v>21</v>
      </c>
      <c r="C13" s="29">
        <f>C14</f>
        <v>1000</v>
      </c>
      <c r="D13" s="29">
        <f>D14</f>
        <v>4526.5</v>
      </c>
      <c r="E13" s="30">
        <f>E14</f>
        <v>4.5265000000000004</v>
      </c>
    </row>
    <row r="14" spans="1:5" ht="16.5" customHeight="1">
      <c r="A14" s="35" t="s">
        <v>45</v>
      </c>
      <c r="B14" s="13" t="s">
        <v>22</v>
      </c>
      <c r="C14" s="19">
        <v>1000</v>
      </c>
      <c r="D14" s="25">
        <v>4526.5</v>
      </c>
      <c r="E14" s="26">
        <f t="shared" si="0"/>
        <v>4.5265000000000004</v>
      </c>
    </row>
    <row r="15" spans="1:5" ht="13.5" customHeight="1">
      <c r="A15" s="27" t="s">
        <v>23</v>
      </c>
      <c r="B15" s="32" t="s">
        <v>24</v>
      </c>
      <c r="C15" s="29">
        <f>C16+C18</f>
        <v>550000</v>
      </c>
      <c r="D15" s="29">
        <f>D16+D18</f>
        <v>86356.91</v>
      </c>
      <c r="E15" s="30">
        <v>0.157</v>
      </c>
    </row>
    <row r="16" spans="1:5" ht="18" customHeight="1">
      <c r="A16" s="10" t="s">
        <v>25</v>
      </c>
      <c r="B16" s="14" t="s">
        <v>26</v>
      </c>
      <c r="C16" s="18">
        <v>50000</v>
      </c>
      <c r="D16" s="25">
        <v>6000</v>
      </c>
      <c r="E16" s="26">
        <v>0.12</v>
      </c>
    </row>
    <row r="17" spans="1:5" ht="0.75" customHeight="1">
      <c r="A17" s="10" t="s">
        <v>27</v>
      </c>
      <c r="B17" s="14" t="s">
        <v>28</v>
      </c>
      <c r="C17" s="18">
        <v>0</v>
      </c>
      <c r="D17" s="25"/>
      <c r="E17" s="26" t="e">
        <f t="shared" si="0"/>
        <v>#DIV/0!</v>
      </c>
    </row>
    <row r="18" spans="1:5" ht="16.5" customHeight="1">
      <c r="A18" s="10" t="s">
        <v>29</v>
      </c>
      <c r="B18" s="14" t="s">
        <v>30</v>
      </c>
      <c r="C18" s="18">
        <v>500000</v>
      </c>
      <c r="D18" s="25">
        <v>80356.91</v>
      </c>
      <c r="E18" s="26">
        <f t="shared" si="0"/>
        <v>0.16071382000000001</v>
      </c>
    </row>
    <row r="19" spans="1:5" ht="48" customHeight="1">
      <c r="A19" s="27" t="s">
        <v>31</v>
      </c>
      <c r="B19" s="33" t="s">
        <v>32</v>
      </c>
      <c r="C19" s="29">
        <f>C20</f>
        <v>5000</v>
      </c>
      <c r="D19" s="29">
        <f>D20</f>
        <v>1284</v>
      </c>
      <c r="E19" s="30">
        <f>E20</f>
        <v>0.25679999999999997</v>
      </c>
    </row>
    <row r="20" spans="1:5" ht="119.25" customHeight="1">
      <c r="A20" s="10" t="s">
        <v>33</v>
      </c>
      <c r="B20" s="15" t="s">
        <v>34</v>
      </c>
      <c r="C20" s="37">
        <v>5000</v>
      </c>
      <c r="D20" s="25">
        <v>1284</v>
      </c>
      <c r="E20" s="26">
        <f t="shared" si="0"/>
        <v>0.25679999999999997</v>
      </c>
    </row>
    <row r="21" spans="1:5" ht="33" customHeight="1">
      <c r="A21" s="27" t="s">
        <v>35</v>
      </c>
      <c r="B21" s="32" t="s">
        <v>36</v>
      </c>
      <c r="C21" s="29">
        <f>C23+C24+C25+C26</f>
        <v>7786705</v>
      </c>
      <c r="D21" s="29">
        <f>D23+D24+D25+D26</f>
        <v>2416741.65</v>
      </c>
      <c r="E21" s="30">
        <v>0.23</v>
      </c>
    </row>
    <row r="22" spans="1:5" ht="42.75" customHeight="1">
      <c r="A22" s="27" t="s">
        <v>37</v>
      </c>
      <c r="B22" s="31" t="s">
        <v>38</v>
      </c>
      <c r="C22" s="29">
        <f>C23+C24+C25+C26</f>
        <v>7786705</v>
      </c>
      <c r="D22" s="29">
        <f>D23+D24+D25+D26</f>
        <v>2416741.65</v>
      </c>
      <c r="E22" s="30">
        <v>0.31</v>
      </c>
    </row>
    <row r="23" spans="1:5" ht="31.9" customHeight="1">
      <c r="A23" s="21" t="s">
        <v>39</v>
      </c>
      <c r="B23" s="22" t="s">
        <v>40</v>
      </c>
      <c r="C23" s="18">
        <v>6766614</v>
      </c>
      <c r="D23" s="25">
        <v>2255376.65</v>
      </c>
      <c r="E23" s="26">
        <f t="shared" si="0"/>
        <v>0.33330948832015539</v>
      </c>
    </row>
    <row r="24" spans="1:5" ht="45" customHeight="1">
      <c r="A24" s="21" t="s">
        <v>48</v>
      </c>
      <c r="B24" s="23" t="s">
        <v>49</v>
      </c>
      <c r="C24" s="18">
        <v>450000</v>
      </c>
      <c r="D24" s="25">
        <v>100000</v>
      </c>
      <c r="E24" s="26">
        <f t="shared" si="0"/>
        <v>0.22222222222222221</v>
      </c>
    </row>
    <row r="25" spans="1:5" ht="45" customHeight="1">
      <c r="A25" s="36" t="s">
        <v>46</v>
      </c>
      <c r="B25" s="22" t="s">
        <v>47</v>
      </c>
      <c r="C25" s="18">
        <v>495000</v>
      </c>
      <c r="D25" s="25">
        <v>30000</v>
      </c>
      <c r="E25" s="26">
        <f t="shared" si="0"/>
        <v>6.0606060606060608E-2</v>
      </c>
    </row>
    <row r="26" spans="1:5" s="4" customFormat="1" ht="66" customHeight="1">
      <c r="A26" s="24" t="s">
        <v>41</v>
      </c>
      <c r="B26" s="16" t="s">
        <v>42</v>
      </c>
      <c r="C26" s="18">
        <v>75091</v>
      </c>
      <c r="D26" s="38">
        <v>31365</v>
      </c>
      <c r="E26" s="26">
        <f t="shared" si="0"/>
        <v>0.41769319891864537</v>
      </c>
    </row>
    <row r="27" spans="1:5" ht="24" customHeight="1">
      <c r="A27" s="41" t="s">
        <v>43</v>
      </c>
      <c r="B27" s="42"/>
      <c r="C27" s="20">
        <v>8586705</v>
      </c>
      <c r="D27" s="20">
        <v>2565807.94</v>
      </c>
      <c r="E27" s="34">
        <v>0.29899999999999999</v>
      </c>
    </row>
    <row r="31" spans="1:5" ht="68.25" customHeight="1">
      <c r="B31" s="2" t="s">
        <v>44</v>
      </c>
    </row>
  </sheetData>
  <mergeCells count="7">
    <mergeCell ref="E3:E4"/>
    <mergeCell ref="A1:E1"/>
    <mergeCell ref="A27:B27"/>
    <mergeCell ref="A3:A4"/>
    <mergeCell ref="B3:B4"/>
    <mergeCell ref="C3:C4"/>
    <mergeCell ref="D3:D4"/>
  </mergeCells>
  <pageMargins left="0.31496062992125984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0" sqref="O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2018-05-02T08:14:44Z</dcterms:modified>
</cp:coreProperties>
</file>