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.1" sheetId="1" r:id="rId1"/>
  </sheets>
  <calcPr calcId="124519"/>
</workbook>
</file>

<file path=xl/calcChain.xml><?xml version="1.0" encoding="utf-8"?>
<calcChain xmlns="http://schemas.openxmlformats.org/spreadsheetml/2006/main">
  <c r="G29" i="1"/>
  <c r="G30"/>
  <c r="G31"/>
  <c r="G32"/>
  <c r="F29"/>
  <c r="F30"/>
  <c r="F31"/>
  <c r="F32"/>
  <c r="F35"/>
  <c r="G35"/>
  <c r="F27" l="1"/>
  <c r="F26"/>
  <c r="G37"/>
  <c r="F37"/>
  <c r="F12"/>
  <c r="F13"/>
  <c r="F14"/>
  <c r="F15"/>
  <c r="F16"/>
  <c r="F17"/>
  <c r="F18"/>
  <c r="F19"/>
  <c r="F20"/>
  <c r="F21"/>
  <c r="F22"/>
  <c r="F23"/>
  <c r="F24"/>
  <c r="F25"/>
  <c r="F28"/>
  <c r="F33"/>
  <c r="F34"/>
  <c r="F36"/>
  <c r="F38"/>
  <c r="F10"/>
  <c r="G22"/>
  <c r="G38"/>
  <c r="G36" l="1"/>
  <c r="G34"/>
  <c r="G33"/>
  <c r="G28"/>
  <c r="G21"/>
  <c r="G20"/>
  <c r="G19"/>
  <c r="G18"/>
  <c r="G17"/>
  <c r="G16"/>
  <c r="G15"/>
  <c r="G14"/>
  <c r="G13"/>
  <c r="G12"/>
  <c r="G10"/>
</calcChain>
</file>

<file path=xl/sharedStrings.xml><?xml version="1.0" encoding="utf-8"?>
<sst xmlns="http://schemas.openxmlformats.org/spreadsheetml/2006/main" count="68" uniqueCount="67">
  <si>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</si>
  <si>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</si>
  <si>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</si>
  <si>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</si>
  <si>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Доходы бюджета - всего</t>
  </si>
  <si>
    <t>x</t>
  </si>
  <si>
    <t>в том числе:</t>
  </si>
  <si>
    <t xml:space="preserve">  НАЛОГОВЫЕ И НЕНАЛОГОВЫЕ ДОХОДЫ</t>
  </si>
  <si>
    <t xml:space="preserve">  НАЛОГИ НА ПРИБЫЛЬ, ДОХОДЫ</t>
  </si>
  <si>
    <t xml:space="preserve">  Налог на доходы физических лиц</t>
  </si>
  <si>
    <t xml:space="preserve">  НАЛОГИ НА СОВОКУПНЫЙ ДОХОД</t>
  </si>
  <si>
    <t xml:space="preserve">  Налог, взимаемый в связи с применением упрощенной системы налогообложения</t>
  </si>
  <si>
    <t xml:space="preserve">  НАЛОГИ НА ИМУЩЕСТВО</t>
  </si>
  <si>
    <t xml:space="preserve">  Налог на имущество физических лиц</t>
  </si>
  <si>
    <t xml:space="preserve">  Земельный налог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</si>
  <si>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</si>
  <si>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</si>
  <si>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</si>
  <si>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</si>
  <si>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сельских поселений на выравнивание бюджетной обеспеченности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</si>
  <si>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«Обеспечение доступным и комфортным жильем и коммунальными услугами население Людиновского района»))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</si>
  <si>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</si>
  <si>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>% исполнения</t>
  </si>
  <si>
    <t>000 1 00 00000 00 0000 000</t>
  </si>
  <si>
    <t>000 1 01 00000 00 0000 000</t>
  </si>
  <si>
    <t>000 1 01 02000 01 0000 110</t>
  </si>
  <si>
    <t>000 1 05 00000 00 0000 000</t>
  </si>
  <si>
    <t>000 1 05 01000 00 0000 110</t>
  </si>
  <si>
    <t>000 1 06 00000 00 0000 000</t>
  </si>
  <si>
    <t>000 1 06 01000 00 0000 110</t>
  </si>
  <si>
    <t>000 1 06 06000 00 0000 110</t>
  </si>
  <si>
    <t>000 1 11 00000 00 0000 000</t>
  </si>
  <si>
    <t>000 1 11 05025 10 0000 120</t>
  </si>
  <si>
    <t>000 2 00 00000 00 0000 000</t>
  </si>
  <si>
    <t>000 2 02 00000 00 0000 000</t>
  </si>
  <si>
    <t>000 2 02 15001 10 0315 150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</si>
  <si>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</si>
  <si>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</si>
  <si>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000 2 02 40014 10 0401 150</t>
  </si>
  <si>
    <t>000 2 02 40014 10 0403 150</t>
  </si>
  <si>
    <t>000 2 02 40014 10 0404 150</t>
  </si>
  <si>
    <t>4</t>
  </si>
  <si>
    <t>5</t>
  </si>
  <si>
    <t>3</t>
  </si>
  <si>
    <t>000 2 02 40014 10 0407 150</t>
  </si>
  <si>
    <t xml:space="preserve">  Межбюджетные трансферты, передаваемые бюджетам  сельских   поселений из бюджетов МР на осуществлнгие части полномочийпо решениювопросов местного значения в соответствиис заключенными соглашениями (в рамках МП "Совершенствование системы гидротехнических сооружений на территории Людиновского района")</t>
  </si>
  <si>
    <t>000 2 02 49999 10 0406 150</t>
  </si>
  <si>
    <t>000 1 14 02053 10 1000 410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</si>
  <si>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</si>
  <si>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000 1 1402053 10 0000 440</t>
  </si>
  <si>
    <t>000 1 14 06025 10 1000 430</t>
  </si>
  <si>
    <t xml:space="preserve">Доходы от продажи материальных и не материальных активов </t>
  </si>
  <si>
    <t>000 1 14 00000 00 0000 000</t>
  </si>
  <si>
    <t>Отклонение                      +,-                                                              к году</t>
  </si>
  <si>
    <t>Прочие субсидии бюджетам сельских поселнгий</t>
  </si>
  <si>
    <t>000 2 02 29999 10 0299 150</t>
  </si>
  <si>
    <t>Прочие неналоговые доходы</t>
  </si>
  <si>
    <t>000 1 17 00000 00 0000 000</t>
  </si>
  <si>
    <t>Инициативные платежи, зачисляемые в бюджеты сельских поселений</t>
  </si>
  <si>
    <t>000 1 17 15030 10 0000 150</t>
  </si>
  <si>
    <t>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</si>
  <si>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 xml:space="preserve">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</si>
  <si>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</si>
  <si>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Прочие межбюджетные трансферты передаваемые бюджетам  сельских   поселений из бюджетов МР на реализацию проектовразвития общественной инфраструктуры муниципальных образований Людиновского района, основанных на местных инициативах</t>
  </si>
  <si>
    <t>000 2 02 29999 10 0258 150</t>
  </si>
  <si>
    <t xml:space="preserve">Исполнение доходов бюджета сельского поселения "Деревня Манино" за девять месяцев 2025 год </t>
  </si>
  <si>
    <t>Приложение № 1                                                                                                           к постановлению № 16  от 08.10.2025 г. "Об исполнении бюджета сельского поседения "Деревня Манино"                                                                          за девять месяцев 2025г."</t>
  </si>
</sst>
</file>

<file path=xl/styles.xml><?xml version="1.0" encoding="utf-8"?>
<styleSheet xmlns="http://schemas.openxmlformats.org/spreadsheetml/2006/main">
  <numFmts count="1">
    <numFmt numFmtId="164" formatCode="#,##0.00_ ;\-#,##0.00"/>
  </numFmts>
  <fonts count="17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i/>
      <sz val="10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49">
    <xf numFmtId="0" fontId="0" fillId="0" borderId="0"/>
    <xf numFmtId="0" fontId="1" fillId="0" borderId="1">
      <alignment horizontal="center" vertical="top" wrapText="1"/>
    </xf>
    <xf numFmtId="49" fontId="1" fillId="0" borderId="1">
      <alignment horizontal="center" vertical="top" wrapText="1"/>
    </xf>
    <xf numFmtId="0" fontId="1" fillId="0" borderId="1">
      <alignment horizontal="center" vertical="center"/>
    </xf>
    <xf numFmtId="0" fontId="1" fillId="0" borderId="2">
      <alignment horizontal="center" vertical="center"/>
    </xf>
    <xf numFmtId="0" fontId="1" fillId="0" borderId="2">
      <alignment horizontal="center" vertical="center" shrinkToFit="1"/>
    </xf>
    <xf numFmtId="49" fontId="1" fillId="0" borderId="2">
      <alignment horizontal="center" vertical="center" shrinkToFit="1"/>
    </xf>
    <xf numFmtId="0" fontId="1" fillId="0" borderId="3">
      <alignment horizontal="left" wrapText="1"/>
    </xf>
    <xf numFmtId="0" fontId="1" fillId="0" borderId="4">
      <alignment horizontal="center" shrinkToFit="1"/>
    </xf>
    <xf numFmtId="49" fontId="1" fillId="0" borderId="5">
      <alignment horizontal="center"/>
    </xf>
    <xf numFmtId="4" fontId="1" fillId="0" borderId="5">
      <alignment horizontal="right" shrinkToFit="1"/>
    </xf>
    <xf numFmtId="4" fontId="1" fillId="0" borderId="6">
      <alignment horizontal="right" shrinkToFit="1"/>
    </xf>
    <xf numFmtId="0" fontId="1" fillId="0" borderId="7">
      <alignment horizontal="left" wrapText="1"/>
    </xf>
    <xf numFmtId="0" fontId="1" fillId="0" borderId="8">
      <alignment horizontal="center" shrinkToFit="1"/>
    </xf>
    <xf numFmtId="49" fontId="1" fillId="0" borderId="9">
      <alignment horizontal="center"/>
    </xf>
    <xf numFmtId="164" fontId="1" fillId="0" borderId="9">
      <alignment horizontal="right" shrinkToFit="1"/>
    </xf>
    <xf numFmtId="164" fontId="1" fillId="0" borderId="10">
      <alignment horizontal="right" shrinkToFit="1"/>
    </xf>
    <xf numFmtId="0" fontId="1" fillId="0" borderId="11">
      <alignment horizontal="left" wrapText="1"/>
    </xf>
    <xf numFmtId="49" fontId="1" fillId="0" borderId="12">
      <alignment horizontal="center" wrapText="1"/>
    </xf>
    <xf numFmtId="49" fontId="1" fillId="0" borderId="13">
      <alignment horizontal="center" wrapText="1"/>
    </xf>
    <xf numFmtId="4" fontId="1" fillId="0" borderId="13">
      <alignment horizontal="right" wrapText="1"/>
    </xf>
    <xf numFmtId="4" fontId="1" fillId="0" borderId="14">
      <alignment horizontal="right" wrapText="1"/>
    </xf>
    <xf numFmtId="0" fontId="1" fillId="0" borderId="15">
      <alignment horizontal="left" wrapText="1"/>
    </xf>
    <xf numFmtId="49" fontId="1" fillId="0" borderId="16">
      <alignment horizontal="center" shrinkToFit="1"/>
    </xf>
    <xf numFmtId="49" fontId="1" fillId="0" borderId="17">
      <alignment horizontal="center"/>
    </xf>
    <xf numFmtId="4" fontId="1" fillId="0" borderId="17">
      <alignment horizontal="right" shrinkToFit="1"/>
    </xf>
    <xf numFmtId="49" fontId="1" fillId="0" borderId="18">
      <alignment horizontal="center"/>
    </xf>
    <xf numFmtId="0" fontId="2" fillId="0" borderId="9">
      <alignment horizontal="center" vertical="center" wrapText="1"/>
    </xf>
    <xf numFmtId="0" fontId="3" fillId="0" borderId="1">
      <alignment horizontal="center" vertical="center" shrinkToFit="1"/>
    </xf>
    <xf numFmtId="0" fontId="2" fillId="0" borderId="19">
      <alignment horizontal="left"/>
    </xf>
    <xf numFmtId="4" fontId="3" fillId="2" borderId="1">
      <alignment horizontal="right" vertical="top" shrinkToFit="1"/>
    </xf>
    <xf numFmtId="4" fontId="3" fillId="0" borderId="1">
      <alignment horizontal="right" vertical="top" shrinkToFit="1"/>
    </xf>
    <xf numFmtId="4" fontId="2" fillId="3" borderId="1">
      <alignment horizontal="right" vertical="top" shrinkToFit="1"/>
    </xf>
    <xf numFmtId="0" fontId="3" fillId="0" borderId="20"/>
    <xf numFmtId="0" fontId="1" fillId="0" borderId="14">
      <alignment horizontal="left" wrapText="1" indent="2"/>
    </xf>
    <xf numFmtId="49" fontId="1" fillId="0" borderId="13">
      <alignment horizontal="center"/>
    </xf>
    <xf numFmtId="4" fontId="1" fillId="0" borderId="9">
      <alignment horizontal="right" shrinkToFit="1"/>
    </xf>
    <xf numFmtId="4" fontId="1" fillId="0" borderId="13">
      <alignment horizontal="right" shrinkToFit="1"/>
    </xf>
    <xf numFmtId="49" fontId="1" fillId="0" borderId="2">
      <alignment horizontal="center" vertical="center"/>
    </xf>
    <xf numFmtId="0" fontId="15" fillId="6" borderId="15">
      <alignment wrapText="1"/>
    </xf>
    <xf numFmtId="0" fontId="1" fillId="0" borderId="44">
      <alignment horizontal="center" vertical="center" shrinkToFit="1"/>
    </xf>
    <xf numFmtId="49" fontId="1" fillId="0" borderId="1">
      <alignment horizontal="center" vertical="center"/>
    </xf>
    <xf numFmtId="4" fontId="1" fillId="0" borderId="1">
      <alignment horizontal="right" shrinkToFit="1"/>
    </xf>
    <xf numFmtId="4" fontId="1" fillId="0" borderId="15">
      <alignment horizontal="right" shrinkToFit="1"/>
    </xf>
    <xf numFmtId="0" fontId="1" fillId="6" borderId="11">
      <alignment horizontal="left" wrapText="1"/>
    </xf>
    <xf numFmtId="0" fontId="15" fillId="0" borderId="15">
      <alignment wrapText="1"/>
    </xf>
    <xf numFmtId="49" fontId="1" fillId="0" borderId="15">
      <alignment horizontal="center" shrinkToFit="1"/>
    </xf>
    <xf numFmtId="49" fontId="1" fillId="0" borderId="1">
      <alignment horizontal="center" vertical="center" shrinkToFit="1"/>
    </xf>
    <xf numFmtId="0" fontId="16" fillId="0" borderId="0"/>
  </cellStyleXfs>
  <cellXfs count="55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49" fontId="12" fillId="0" borderId="21" xfId="38" applyNumberFormat="1" applyFont="1" applyBorder="1" applyAlignment="1" applyProtection="1">
      <alignment horizontal="center" vertical="center" wrapText="1"/>
    </xf>
    <xf numFmtId="0" fontId="13" fillId="0" borderId="31" xfId="3" applyNumberFormat="1" applyFont="1" applyBorder="1" applyAlignment="1" applyProtection="1">
      <alignment horizontal="center" vertical="center" wrapText="1"/>
    </xf>
    <xf numFmtId="49" fontId="12" fillId="0" borderId="2" xfId="38" applyNumberFormat="1" applyFont="1" applyBorder="1" applyAlignment="1" applyProtection="1">
      <alignment horizontal="center" vertical="center" wrapText="1"/>
    </xf>
    <xf numFmtId="0" fontId="7" fillId="0" borderId="32" xfId="0" applyFont="1" applyBorder="1" applyAlignment="1">
      <alignment wrapText="1"/>
    </xf>
    <xf numFmtId="2" fontId="7" fillId="0" borderId="32" xfId="0" applyNumberFormat="1" applyFont="1" applyBorder="1" applyAlignment="1">
      <alignment wrapText="1"/>
    </xf>
    <xf numFmtId="2" fontId="11" fillId="4" borderId="32" xfId="0" applyNumberFormat="1" applyFont="1" applyFill="1" applyBorder="1" applyAlignment="1">
      <alignment wrapText="1"/>
    </xf>
    <xf numFmtId="2" fontId="11" fillId="0" borderId="32" xfId="0" applyNumberFormat="1" applyFont="1" applyBorder="1" applyAlignment="1">
      <alignment wrapText="1"/>
    </xf>
    <xf numFmtId="0" fontId="14" fillId="4" borderId="34" xfId="34" applyNumberFormat="1" applyFont="1" applyFill="1" applyBorder="1" applyAlignment="1" applyProtection="1">
      <alignment horizontal="left" wrapText="1"/>
    </xf>
    <xf numFmtId="0" fontId="14" fillId="0" borderId="35" xfId="34" applyNumberFormat="1" applyFont="1" applyBorder="1" applyAlignment="1" applyProtection="1">
      <alignment horizontal="left" wrapText="1"/>
    </xf>
    <xf numFmtId="0" fontId="6" fillId="0" borderId="35" xfId="34" applyNumberFormat="1" applyFont="1" applyBorder="1" applyAlignment="1" applyProtection="1">
      <alignment horizontal="left" wrapText="1"/>
    </xf>
    <xf numFmtId="0" fontId="14" fillId="4" borderId="35" xfId="34" applyNumberFormat="1" applyFont="1" applyFill="1" applyBorder="1" applyAlignment="1" applyProtection="1">
      <alignment horizontal="left" wrapText="1"/>
    </xf>
    <xf numFmtId="4" fontId="12" fillId="0" borderId="37" xfId="36" applyNumberFormat="1" applyFont="1" applyBorder="1" applyAlignment="1" applyProtection="1">
      <alignment horizontal="right" wrapText="1" shrinkToFit="1"/>
    </xf>
    <xf numFmtId="4" fontId="10" fillId="4" borderId="33" xfId="37" applyNumberFormat="1" applyFont="1" applyFill="1" applyBorder="1" applyAlignment="1" applyProtection="1">
      <alignment horizontal="right" wrapText="1" shrinkToFit="1"/>
    </xf>
    <xf numFmtId="4" fontId="10" fillId="0" borderId="38" xfId="37" applyNumberFormat="1" applyFont="1" applyBorder="1" applyAlignment="1" applyProtection="1">
      <alignment horizontal="right" wrapText="1" shrinkToFit="1"/>
    </xf>
    <xf numFmtId="4" fontId="12" fillId="0" borderId="38" xfId="37" applyNumberFormat="1" applyFont="1" applyBorder="1" applyAlignment="1" applyProtection="1">
      <alignment horizontal="right" wrapText="1" shrinkToFit="1"/>
    </xf>
    <xf numFmtId="4" fontId="10" fillId="4" borderId="38" xfId="37" applyNumberFormat="1" applyFont="1" applyFill="1" applyBorder="1" applyAlignment="1" applyProtection="1">
      <alignment horizontal="right" wrapText="1" shrinkToFit="1"/>
    </xf>
    <xf numFmtId="0" fontId="12" fillId="0" borderId="9" xfId="4" applyNumberFormat="1" applyFont="1" applyBorder="1" applyAlignment="1" applyProtection="1">
      <alignment horizontal="center" vertical="center" wrapText="1"/>
    </xf>
    <xf numFmtId="49" fontId="12" fillId="0" borderId="39" xfId="9" applyNumberFormat="1" applyFont="1" applyBorder="1" applyAlignment="1" applyProtection="1">
      <alignment horizontal="center" wrapText="1"/>
    </xf>
    <xf numFmtId="49" fontId="5" fillId="0" borderId="40" xfId="14" applyNumberFormat="1" applyFont="1" applyBorder="1" applyAlignment="1" applyProtection="1">
      <alignment horizontal="center" wrapText="1"/>
    </xf>
    <xf numFmtId="49" fontId="4" fillId="4" borderId="41" xfId="35" applyNumberFormat="1" applyFont="1" applyFill="1" applyBorder="1" applyAlignment="1" applyProtection="1">
      <alignment horizontal="center" wrapText="1"/>
    </xf>
    <xf numFmtId="49" fontId="4" fillId="0" borderId="35" xfId="35" applyNumberFormat="1" applyFont="1" applyBorder="1" applyAlignment="1" applyProtection="1">
      <alignment horizontal="center" wrapText="1"/>
    </xf>
    <xf numFmtId="49" fontId="5" fillId="0" borderId="35" xfId="35" applyNumberFormat="1" applyFont="1" applyBorder="1" applyAlignment="1" applyProtection="1">
      <alignment horizontal="center" wrapText="1"/>
    </xf>
    <xf numFmtId="49" fontId="4" fillId="4" borderId="35" xfId="35" applyNumberFormat="1" applyFont="1" applyFill="1" applyBorder="1" applyAlignment="1" applyProtection="1">
      <alignment horizontal="center" wrapText="1"/>
    </xf>
    <xf numFmtId="0" fontId="13" fillId="0" borderId="42" xfId="7" applyNumberFormat="1" applyFont="1" applyBorder="1" applyAlignment="1" applyProtection="1">
      <alignment horizontal="left" wrapText="1"/>
    </xf>
    <xf numFmtId="0" fontId="13" fillId="0" borderId="43" xfId="12" applyNumberFormat="1" applyFont="1" applyBorder="1" applyAlignment="1" applyProtection="1">
      <alignment horizontal="left" wrapText="1"/>
    </xf>
    <xf numFmtId="0" fontId="7" fillId="0" borderId="0" xfId="0" applyFont="1" applyAlignment="1">
      <alignment horizontal="right" wrapText="1"/>
    </xf>
    <xf numFmtId="4" fontId="10" fillId="0" borderId="36" xfId="10" applyNumberFormat="1" applyFont="1" applyBorder="1" applyAlignment="1" applyProtection="1">
      <alignment horizontal="right" wrapText="1" shrinkToFit="1"/>
    </xf>
    <xf numFmtId="4" fontId="10" fillId="4" borderId="46" xfId="37" applyNumberFormat="1" applyFont="1" applyFill="1" applyBorder="1" applyAlignment="1" applyProtection="1">
      <alignment horizontal="right" wrapText="1" shrinkToFit="1"/>
    </xf>
    <xf numFmtId="4" fontId="12" fillId="0" borderId="23" xfId="36" applyNumberFormat="1" applyFont="1" applyBorder="1" applyAlignment="1" applyProtection="1">
      <alignment horizontal="right" wrapText="1" shrinkToFit="1"/>
    </xf>
    <xf numFmtId="4" fontId="10" fillId="0" borderId="24" xfId="37" applyNumberFormat="1" applyFont="1" applyBorder="1" applyAlignment="1" applyProtection="1">
      <alignment horizontal="right" wrapText="1" shrinkToFit="1"/>
    </xf>
    <xf numFmtId="4" fontId="12" fillId="0" borderId="24" xfId="37" applyNumberFormat="1" applyFont="1" applyBorder="1" applyAlignment="1" applyProtection="1">
      <alignment horizontal="right" wrapText="1" shrinkToFit="1"/>
    </xf>
    <xf numFmtId="4" fontId="10" fillId="4" borderId="24" xfId="37" applyNumberFormat="1" applyFont="1" applyFill="1" applyBorder="1" applyAlignment="1" applyProtection="1">
      <alignment horizontal="right" wrapText="1" shrinkToFit="1"/>
    </xf>
    <xf numFmtId="49" fontId="12" fillId="0" borderId="45" xfId="38" applyNumberFormat="1" applyFont="1" applyBorder="1" applyAlignment="1" applyProtection="1">
      <alignment horizontal="center" vertical="center" wrapText="1"/>
    </xf>
    <xf numFmtId="4" fontId="12" fillId="0" borderId="45" xfId="10" applyNumberFormat="1" applyFont="1" applyBorder="1" applyAlignment="1" applyProtection="1">
      <alignment horizontal="right" wrapText="1" shrinkToFit="1"/>
    </xf>
    <xf numFmtId="4" fontId="10" fillId="0" borderId="22" xfId="10" applyNumberFormat="1" applyFont="1" applyBorder="1" applyAlignment="1" applyProtection="1">
      <alignment horizontal="right" wrapText="1" shrinkToFit="1"/>
    </xf>
    <xf numFmtId="4" fontId="10" fillId="0" borderId="45" xfId="10" applyNumberFormat="1" applyFont="1" applyBorder="1" applyAlignment="1" applyProtection="1">
      <alignment horizontal="right" wrapText="1" shrinkToFit="1"/>
    </xf>
    <xf numFmtId="2" fontId="7" fillId="0" borderId="32" xfId="0" applyNumberFormat="1" applyFont="1" applyFill="1" applyBorder="1" applyAlignment="1">
      <alignment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5" borderId="25" xfId="1" applyNumberFormat="1" applyFont="1" applyFill="1" applyBorder="1" applyAlignment="1" applyProtection="1">
      <alignment horizontal="center" vertical="center" wrapText="1"/>
    </xf>
    <xf numFmtId="0" fontId="10" fillId="5" borderId="28" xfId="1" applyFont="1" applyFill="1" applyBorder="1" applyAlignment="1">
      <alignment horizontal="center" vertical="center" wrapText="1"/>
    </xf>
    <xf numFmtId="0" fontId="10" fillId="5" borderId="26" xfId="1" applyNumberFormat="1" applyFont="1" applyFill="1" applyBorder="1" applyAlignment="1" applyProtection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49" fontId="10" fillId="5" borderId="26" xfId="2" applyNumberFormat="1" applyFont="1" applyFill="1" applyBorder="1" applyAlignment="1" applyProtection="1">
      <alignment horizontal="center" vertical="center" wrapText="1"/>
    </xf>
    <xf numFmtId="49" fontId="10" fillId="5" borderId="1" xfId="2" applyFont="1" applyFill="1" applyBorder="1" applyAlignment="1">
      <alignment horizontal="center" vertical="center" wrapText="1"/>
    </xf>
    <xf numFmtId="49" fontId="10" fillId="5" borderId="47" xfId="2" applyNumberFormat="1" applyFont="1" applyFill="1" applyBorder="1" applyAlignment="1" applyProtection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49">
    <cellStyle name="st24" xfId="27"/>
    <cellStyle name="xl103" xfId="40"/>
    <cellStyle name="xl107" xfId="41"/>
    <cellStyle name="xl110" xfId="42"/>
    <cellStyle name="xl115" xfId="43"/>
    <cellStyle name="xl116" xfId="45"/>
    <cellStyle name="xl118" xfId="39"/>
    <cellStyle name="xl119" xfId="44"/>
    <cellStyle name="xl120" xfId="46"/>
    <cellStyle name="xl121" xfId="47"/>
    <cellStyle name="xl23" xfId="28"/>
    <cellStyle name="xl24" xfId="29"/>
    <cellStyle name="xl25" xfId="33"/>
    <cellStyle name="xl26" xfId="1"/>
    <cellStyle name="xl27" xfId="3"/>
    <cellStyle name="xl28" xfId="7"/>
    <cellStyle name="xl29" xfId="12"/>
    <cellStyle name="xl30" xfId="34"/>
    <cellStyle name="xl31" xfId="32"/>
    <cellStyle name="xl34" xfId="4"/>
    <cellStyle name="xl36" xfId="30"/>
    <cellStyle name="xl38" xfId="31"/>
    <cellStyle name="xl39" xfId="9"/>
    <cellStyle name="xl40" xfId="14"/>
    <cellStyle name="xl41" xfId="35"/>
    <cellStyle name="xl46" xfId="2"/>
    <cellStyle name="xl47" xfId="38"/>
    <cellStyle name="xl48" xfId="10"/>
    <cellStyle name="xl49" xfId="36"/>
    <cellStyle name="xl50" xfId="37"/>
    <cellStyle name="xl70" xfId="17"/>
    <cellStyle name="xl71" xfId="22"/>
    <cellStyle name="xl73" xfId="8"/>
    <cellStyle name="xl74" xfId="13"/>
    <cellStyle name="xl75" xfId="18"/>
    <cellStyle name="xl76" xfId="23"/>
    <cellStyle name="xl78" xfId="5"/>
    <cellStyle name="xl79" xfId="19"/>
    <cellStyle name="xl80" xfId="24"/>
    <cellStyle name="xl81" xfId="6"/>
    <cellStyle name="xl82" xfId="15"/>
    <cellStyle name="xl83" xfId="20"/>
    <cellStyle name="xl84" xfId="25"/>
    <cellStyle name="xl86" xfId="11"/>
    <cellStyle name="xl87" xfId="16"/>
    <cellStyle name="xl88" xfId="21"/>
    <cellStyle name="xl89" xfId="26"/>
    <cellStyle name="Обычный" xfId="0" builtinId="0"/>
    <cellStyle name="Обычный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38"/>
  <sheetViews>
    <sheetView tabSelected="1" topLeftCell="B1" zoomScale="93" zoomScaleNormal="93" workbookViewId="0">
      <selection activeCell="D1" sqref="D1:G1"/>
    </sheetView>
  </sheetViews>
  <sheetFormatPr defaultRowHeight="15.75"/>
  <cols>
    <col min="1" max="1" width="0.7109375" style="1" hidden="1" customWidth="1"/>
    <col min="2" max="2" width="47" style="1" customWidth="1"/>
    <col min="3" max="3" width="26.28515625" style="1" customWidth="1"/>
    <col min="4" max="4" width="18.7109375" style="1" customWidth="1"/>
    <col min="5" max="6" width="18" style="1" customWidth="1"/>
    <col min="7" max="7" width="12.5703125" style="1" customWidth="1"/>
    <col min="8" max="8" width="9.140625" style="1"/>
    <col min="9" max="9" width="16.28515625" style="1" customWidth="1"/>
    <col min="10" max="16384" width="9.140625" style="1"/>
  </cols>
  <sheetData>
    <row r="1" spans="2:8" ht="66.75" customHeight="1">
      <c r="B1" s="2"/>
      <c r="C1" s="2"/>
      <c r="D1" s="40" t="s">
        <v>66</v>
      </c>
      <c r="E1" s="40"/>
      <c r="F1" s="40"/>
      <c r="G1" s="40"/>
      <c r="H1" s="2"/>
    </row>
    <row r="2" spans="2:8">
      <c r="B2" s="41"/>
      <c r="C2" s="41"/>
      <c r="D2" s="41"/>
      <c r="E2" s="41"/>
      <c r="F2" s="41"/>
      <c r="G2" s="41"/>
      <c r="H2" s="2"/>
    </row>
    <row r="3" spans="2:8">
      <c r="B3" s="54"/>
      <c r="C3" s="54"/>
      <c r="D3" s="54"/>
      <c r="E3" s="54"/>
      <c r="F3" s="54"/>
      <c r="G3" s="54"/>
      <c r="H3" s="2"/>
    </row>
    <row r="4" spans="2:8">
      <c r="B4" s="28"/>
      <c r="C4" s="28"/>
      <c r="D4" s="41"/>
      <c r="E4" s="41"/>
      <c r="F4" s="41"/>
      <c r="G4" s="41"/>
      <c r="H4" s="2"/>
    </row>
    <row r="5" spans="2:8" ht="51" customHeight="1" thickBot="1">
      <c r="B5" s="45" t="s">
        <v>65</v>
      </c>
      <c r="C5" s="45"/>
      <c r="D5" s="45"/>
      <c r="E5" s="45"/>
      <c r="F5" s="45"/>
      <c r="G5" s="45"/>
      <c r="H5" s="2"/>
    </row>
    <row r="6" spans="2:8" ht="15.75" customHeight="1">
      <c r="B6" s="46" t="s">
        <v>0</v>
      </c>
      <c r="C6" s="48" t="s">
        <v>1</v>
      </c>
      <c r="D6" s="50" t="s">
        <v>2</v>
      </c>
      <c r="E6" s="50" t="s">
        <v>3</v>
      </c>
      <c r="F6" s="52" t="s">
        <v>53</v>
      </c>
      <c r="G6" s="42" t="s">
        <v>22</v>
      </c>
    </row>
    <row r="7" spans="2:8">
      <c r="B7" s="47"/>
      <c r="C7" s="49"/>
      <c r="D7" s="51"/>
      <c r="E7" s="51"/>
      <c r="F7" s="53"/>
      <c r="G7" s="43"/>
    </row>
    <row r="8" spans="2:8">
      <c r="B8" s="47"/>
      <c r="C8" s="49"/>
      <c r="D8" s="51"/>
      <c r="E8" s="51"/>
      <c r="F8" s="53"/>
      <c r="G8" s="44"/>
    </row>
    <row r="9" spans="2:8" ht="16.5" thickBot="1">
      <c r="B9" s="4">
        <v>1</v>
      </c>
      <c r="C9" s="19">
        <v>2</v>
      </c>
      <c r="D9" s="5" t="s">
        <v>43</v>
      </c>
      <c r="E9" s="3" t="s">
        <v>41</v>
      </c>
      <c r="F9" s="35" t="s">
        <v>42</v>
      </c>
      <c r="G9" s="6">
        <v>6</v>
      </c>
    </row>
    <row r="10" spans="2:8">
      <c r="B10" s="26" t="s">
        <v>4</v>
      </c>
      <c r="C10" s="20" t="s">
        <v>5</v>
      </c>
      <c r="D10" s="29">
        <v>19775399.25</v>
      </c>
      <c r="E10" s="37">
        <v>15271771.380000001</v>
      </c>
      <c r="F10" s="38">
        <f>E10-D10</f>
        <v>-4503627.8699999992</v>
      </c>
      <c r="G10" s="9">
        <f>E10*100/D10</f>
        <v>77.226109000049647</v>
      </c>
    </row>
    <row r="11" spans="2:8" ht="16.5" thickBot="1">
      <c r="B11" s="27" t="s">
        <v>6</v>
      </c>
      <c r="C11" s="21"/>
      <c r="D11" s="14"/>
      <c r="E11" s="31"/>
      <c r="F11" s="36"/>
      <c r="G11" s="7"/>
    </row>
    <row r="12" spans="2:8" ht="26.25">
      <c r="B12" s="10" t="s">
        <v>7</v>
      </c>
      <c r="C12" s="22" t="s">
        <v>23</v>
      </c>
      <c r="D12" s="15">
        <v>2456000</v>
      </c>
      <c r="E12" s="30">
        <v>879147.86</v>
      </c>
      <c r="F12" s="38">
        <f t="shared" ref="F12:F38" si="0">E12-D12</f>
        <v>-1576852.1400000001</v>
      </c>
      <c r="G12" s="8">
        <f t="shared" ref="G12:G22" si="1">E12*100/D12</f>
        <v>35.79592263843648</v>
      </c>
    </row>
    <row r="13" spans="2:8" ht="26.25">
      <c r="B13" s="11" t="s">
        <v>8</v>
      </c>
      <c r="C13" s="23" t="s">
        <v>24</v>
      </c>
      <c r="D13" s="16">
        <v>45000</v>
      </c>
      <c r="E13" s="32">
        <v>32257.25</v>
      </c>
      <c r="F13" s="38">
        <f t="shared" si="0"/>
        <v>-12742.75</v>
      </c>
      <c r="G13" s="9">
        <f t="shared" si="1"/>
        <v>71.682777777777773</v>
      </c>
    </row>
    <row r="14" spans="2:8">
      <c r="B14" s="12" t="s">
        <v>9</v>
      </c>
      <c r="C14" s="24" t="s">
        <v>25</v>
      </c>
      <c r="D14" s="17">
        <v>45000</v>
      </c>
      <c r="E14" s="33">
        <v>32257.25</v>
      </c>
      <c r="F14" s="36">
        <f t="shared" si="0"/>
        <v>-12742.75</v>
      </c>
      <c r="G14" s="7">
        <f t="shared" si="1"/>
        <v>71.682777777777773</v>
      </c>
    </row>
    <row r="15" spans="2:8" ht="21.75" customHeight="1">
      <c r="B15" s="11" t="s">
        <v>10</v>
      </c>
      <c r="C15" s="23" t="s">
        <v>26</v>
      </c>
      <c r="D15" s="16">
        <v>750000</v>
      </c>
      <c r="E15" s="32">
        <v>239537.17</v>
      </c>
      <c r="F15" s="38">
        <f t="shared" si="0"/>
        <v>-510462.82999999996</v>
      </c>
      <c r="G15" s="9">
        <f t="shared" si="1"/>
        <v>31.938289333333334</v>
      </c>
    </row>
    <row r="16" spans="2:8" ht="26.25">
      <c r="B16" s="12" t="s">
        <v>11</v>
      </c>
      <c r="C16" s="24" t="s">
        <v>27</v>
      </c>
      <c r="D16" s="17">
        <v>750000</v>
      </c>
      <c r="E16" s="33">
        <v>239537.17</v>
      </c>
      <c r="F16" s="36">
        <f t="shared" si="0"/>
        <v>-510462.82999999996</v>
      </c>
      <c r="G16" s="7">
        <f t="shared" si="1"/>
        <v>31.938289333333334</v>
      </c>
    </row>
    <row r="17" spans="2:7" ht="18.75" customHeight="1">
      <c r="B17" s="11" t="s">
        <v>12</v>
      </c>
      <c r="C17" s="23" t="s">
        <v>28</v>
      </c>
      <c r="D17" s="16">
        <v>320000</v>
      </c>
      <c r="E17" s="32">
        <v>83708.22</v>
      </c>
      <c r="F17" s="38">
        <f t="shared" si="0"/>
        <v>-236291.78</v>
      </c>
      <c r="G17" s="9">
        <f t="shared" si="1"/>
        <v>26.158818749999998</v>
      </c>
    </row>
    <row r="18" spans="2:7">
      <c r="B18" s="12" t="s">
        <v>13</v>
      </c>
      <c r="C18" s="24" t="s">
        <v>29</v>
      </c>
      <c r="D18" s="17">
        <v>20000</v>
      </c>
      <c r="E18" s="33">
        <v>13720.1</v>
      </c>
      <c r="F18" s="36">
        <f t="shared" si="0"/>
        <v>-6279.9</v>
      </c>
      <c r="G18" s="7">
        <f t="shared" si="1"/>
        <v>68.600499999999997</v>
      </c>
    </row>
    <row r="19" spans="2:7">
      <c r="B19" s="12" t="s">
        <v>14</v>
      </c>
      <c r="C19" s="24" t="s">
        <v>30</v>
      </c>
      <c r="D19" s="17">
        <v>300000</v>
      </c>
      <c r="E19" s="33">
        <v>69988.12</v>
      </c>
      <c r="F19" s="36">
        <f t="shared" si="0"/>
        <v>-230011.88</v>
      </c>
      <c r="G19" s="7">
        <f t="shared" si="1"/>
        <v>23.329373333333333</v>
      </c>
    </row>
    <row r="20" spans="2:7" ht="57.75">
      <c r="B20" s="11" t="s">
        <v>15</v>
      </c>
      <c r="C20" s="23" t="s">
        <v>31</v>
      </c>
      <c r="D20" s="16">
        <v>436000</v>
      </c>
      <c r="E20" s="32">
        <v>404597.89</v>
      </c>
      <c r="F20" s="38">
        <f t="shared" si="0"/>
        <v>-31402.109999999986</v>
      </c>
      <c r="G20" s="9">
        <f t="shared" si="1"/>
        <v>92.797681192660548</v>
      </c>
    </row>
    <row r="21" spans="2:7" ht="77.25">
      <c r="B21" s="12" t="s">
        <v>16</v>
      </c>
      <c r="C21" s="24" t="s">
        <v>32</v>
      </c>
      <c r="D21" s="17">
        <v>436000</v>
      </c>
      <c r="E21" s="33">
        <v>404597.89</v>
      </c>
      <c r="F21" s="36">
        <f t="shared" si="0"/>
        <v>-31402.109999999986</v>
      </c>
      <c r="G21" s="7">
        <f t="shared" si="1"/>
        <v>92.797681192660548</v>
      </c>
    </row>
    <row r="22" spans="2:7" ht="29.25">
      <c r="B22" s="11" t="s">
        <v>51</v>
      </c>
      <c r="C22" s="23" t="s">
        <v>52</v>
      </c>
      <c r="D22" s="16">
        <v>782000</v>
      </c>
      <c r="E22" s="32">
        <v>0</v>
      </c>
      <c r="F22" s="38">
        <f t="shared" si="0"/>
        <v>-782000</v>
      </c>
      <c r="G22" s="9">
        <f t="shared" si="1"/>
        <v>0</v>
      </c>
    </row>
    <row r="23" spans="2:7" ht="90" customHeight="1">
      <c r="B23" s="12" t="s">
        <v>61</v>
      </c>
      <c r="C23" s="24" t="s">
        <v>47</v>
      </c>
      <c r="D23" s="17">
        <v>600000</v>
      </c>
      <c r="E23" s="33">
        <v>0</v>
      </c>
      <c r="F23" s="36">
        <f t="shared" si="0"/>
        <v>-600000</v>
      </c>
      <c r="G23" s="7">
        <v>0</v>
      </c>
    </row>
    <row r="24" spans="2:7" ht="102.75">
      <c r="B24" s="12" t="s">
        <v>48</v>
      </c>
      <c r="C24" s="24" t="s">
        <v>49</v>
      </c>
      <c r="D24" s="17">
        <v>62000</v>
      </c>
      <c r="E24" s="33">
        <v>0</v>
      </c>
      <c r="F24" s="36">
        <f t="shared" si="0"/>
        <v>-62000</v>
      </c>
      <c r="G24" s="7">
        <v>0</v>
      </c>
    </row>
    <row r="25" spans="2:7" ht="64.5">
      <c r="B25" s="12" t="s">
        <v>62</v>
      </c>
      <c r="C25" s="24" t="s">
        <v>50</v>
      </c>
      <c r="D25" s="17">
        <v>120000</v>
      </c>
      <c r="E25" s="33">
        <v>0</v>
      </c>
      <c r="F25" s="36">
        <f t="shared" si="0"/>
        <v>-120000</v>
      </c>
      <c r="G25" s="7">
        <v>0</v>
      </c>
    </row>
    <row r="26" spans="2:7" ht="26.25">
      <c r="B26" s="11" t="s">
        <v>56</v>
      </c>
      <c r="C26" s="23" t="s">
        <v>57</v>
      </c>
      <c r="D26" s="16">
        <v>123000</v>
      </c>
      <c r="E26" s="32">
        <v>119047.33</v>
      </c>
      <c r="F26" s="38">
        <f t="shared" si="0"/>
        <v>-3952.6699999999983</v>
      </c>
      <c r="G26" s="9">
        <v>0</v>
      </c>
    </row>
    <row r="27" spans="2:7" ht="26.25">
      <c r="B27" s="12" t="s">
        <v>58</v>
      </c>
      <c r="C27" s="24" t="s">
        <v>59</v>
      </c>
      <c r="D27" s="17">
        <v>123000</v>
      </c>
      <c r="E27" s="33">
        <v>119047.33</v>
      </c>
      <c r="F27" s="36">
        <f t="shared" si="0"/>
        <v>-3952.6699999999983</v>
      </c>
      <c r="G27" s="7">
        <v>0</v>
      </c>
    </row>
    <row r="28" spans="2:7" ht="26.25">
      <c r="B28" s="13" t="s">
        <v>17</v>
      </c>
      <c r="C28" s="25" t="s">
        <v>33</v>
      </c>
      <c r="D28" s="18">
        <v>17319399.25</v>
      </c>
      <c r="E28" s="34">
        <v>14392623.52</v>
      </c>
      <c r="F28" s="38">
        <f t="shared" si="0"/>
        <v>-2926775.7300000004</v>
      </c>
      <c r="G28" s="8">
        <f t="shared" ref="G28:G38" si="2">E28*100/D28</f>
        <v>83.101170613640079</v>
      </c>
    </row>
    <row r="29" spans="2:7" ht="43.5">
      <c r="B29" s="11" t="s">
        <v>18</v>
      </c>
      <c r="C29" s="23" t="s">
        <v>34</v>
      </c>
      <c r="D29" s="16">
        <v>17319399.25</v>
      </c>
      <c r="E29" s="32">
        <v>14392623.52</v>
      </c>
      <c r="F29" s="38">
        <f t="shared" si="0"/>
        <v>-2926775.7300000004</v>
      </c>
      <c r="G29" s="39">
        <f t="shared" si="2"/>
        <v>83.101170613640079</v>
      </c>
    </row>
    <row r="30" spans="2:7" ht="26.25">
      <c r="B30" s="12" t="s">
        <v>19</v>
      </c>
      <c r="C30" s="24" t="s">
        <v>35</v>
      </c>
      <c r="D30" s="17">
        <v>9605660</v>
      </c>
      <c r="E30" s="33">
        <v>7204248</v>
      </c>
      <c r="F30" s="36">
        <f t="shared" si="0"/>
        <v>-2401412</v>
      </c>
      <c r="G30" s="39">
        <f t="shared" si="2"/>
        <v>75.000031231586377</v>
      </c>
    </row>
    <row r="31" spans="2:7">
      <c r="B31" s="12" t="s">
        <v>54</v>
      </c>
      <c r="C31" s="24" t="s">
        <v>64</v>
      </c>
      <c r="D31" s="17">
        <v>994873.25</v>
      </c>
      <c r="E31" s="33">
        <v>919250.09</v>
      </c>
      <c r="F31" s="36">
        <f t="shared" si="0"/>
        <v>-75623.160000000033</v>
      </c>
      <c r="G31" s="39">
        <f t="shared" si="2"/>
        <v>92.398714107550887</v>
      </c>
    </row>
    <row r="32" spans="2:7">
      <c r="B32" s="12" t="s">
        <v>54</v>
      </c>
      <c r="C32" s="24" t="s">
        <v>55</v>
      </c>
      <c r="D32" s="17">
        <v>2026547</v>
      </c>
      <c r="E32" s="33">
        <v>2026547</v>
      </c>
      <c r="F32" s="36">
        <f t="shared" si="0"/>
        <v>0</v>
      </c>
      <c r="G32" s="39">
        <f t="shared" si="2"/>
        <v>100</v>
      </c>
    </row>
    <row r="33" spans="2:7" ht="51.75">
      <c r="B33" s="12" t="s">
        <v>36</v>
      </c>
      <c r="C33" s="24" t="s">
        <v>37</v>
      </c>
      <c r="D33" s="17">
        <v>165319</v>
      </c>
      <c r="E33" s="33">
        <v>99756.84</v>
      </c>
      <c r="F33" s="36">
        <f t="shared" si="0"/>
        <v>-65562.16</v>
      </c>
      <c r="G33" s="7">
        <f t="shared" si="2"/>
        <v>60.342029651764165</v>
      </c>
    </row>
    <row r="34" spans="2:7" ht="93.75" customHeight="1">
      <c r="B34" s="12" t="s">
        <v>20</v>
      </c>
      <c r="C34" s="24" t="s">
        <v>38</v>
      </c>
      <c r="D34" s="17">
        <v>320000</v>
      </c>
      <c r="E34" s="33">
        <v>49483.51</v>
      </c>
      <c r="F34" s="36">
        <f t="shared" si="0"/>
        <v>-270516.49</v>
      </c>
      <c r="G34" s="7">
        <f t="shared" si="2"/>
        <v>15.463596875</v>
      </c>
    </row>
    <row r="35" spans="2:7" ht="93.75" customHeight="1">
      <c r="B35" s="12" t="s">
        <v>60</v>
      </c>
      <c r="C35" s="24" t="s">
        <v>39</v>
      </c>
      <c r="D35" s="17">
        <v>274000</v>
      </c>
      <c r="E35" s="33">
        <v>191800</v>
      </c>
      <c r="F35" s="36">
        <f t="shared" si="0"/>
        <v>-82200</v>
      </c>
      <c r="G35" s="7">
        <f t="shared" si="2"/>
        <v>70</v>
      </c>
    </row>
    <row r="36" spans="2:7" ht="79.5" customHeight="1">
      <c r="B36" s="12" t="s">
        <v>21</v>
      </c>
      <c r="C36" s="24" t="s">
        <v>40</v>
      </c>
      <c r="D36" s="17">
        <v>3523000</v>
      </c>
      <c r="E36" s="33">
        <v>3523000</v>
      </c>
      <c r="F36" s="36">
        <f t="shared" si="0"/>
        <v>0</v>
      </c>
      <c r="G36" s="7">
        <f t="shared" si="2"/>
        <v>100</v>
      </c>
    </row>
    <row r="37" spans="2:7" ht="79.5" customHeight="1">
      <c r="B37" s="12" t="s">
        <v>45</v>
      </c>
      <c r="C37" s="24" t="s">
        <v>44</v>
      </c>
      <c r="D37" s="17">
        <v>260000</v>
      </c>
      <c r="E37" s="33">
        <v>239940</v>
      </c>
      <c r="F37" s="36">
        <f t="shared" ref="F37" si="3">E37-D37</f>
        <v>-20060</v>
      </c>
      <c r="G37" s="7">
        <f t="shared" ref="G37" si="4">E37*100/D37</f>
        <v>92.284615384615378</v>
      </c>
    </row>
    <row r="38" spans="2:7" ht="79.5" customHeight="1">
      <c r="B38" s="12" t="s">
        <v>63</v>
      </c>
      <c r="C38" s="24" t="s">
        <v>46</v>
      </c>
      <c r="D38" s="17">
        <v>150000</v>
      </c>
      <c r="E38" s="33">
        <v>138598.07999999999</v>
      </c>
      <c r="F38" s="36">
        <f t="shared" si="0"/>
        <v>-11401.920000000013</v>
      </c>
      <c r="G38" s="7">
        <f t="shared" si="2"/>
        <v>92.398719999999983</v>
      </c>
    </row>
  </sheetData>
  <mergeCells count="11">
    <mergeCell ref="D1:G1"/>
    <mergeCell ref="D4:G4"/>
    <mergeCell ref="B2:G2"/>
    <mergeCell ref="B3:G3"/>
    <mergeCell ref="G6:G8"/>
    <mergeCell ref="B5:G5"/>
    <mergeCell ref="B6:B8"/>
    <mergeCell ref="C6:C8"/>
    <mergeCell ref="D6:D8"/>
    <mergeCell ref="E6:E8"/>
    <mergeCell ref="F6:F8"/>
  </mergeCells>
  <pageMargins left="0.70866141732283472" right="0.27559055118110237" top="0.39370078740157483" bottom="0.43307086614173229" header="0.31496062992125984" footer="0.31496062992125984"/>
  <pageSetup paperSize="9"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2025-10-08T09:18:10Z</dcterms:modified>
</cp:coreProperties>
</file>