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G108" i="6" l="1"/>
  <c r="F108" i="6"/>
  <c r="G103" i="6"/>
  <c r="F103" i="6"/>
  <c r="F102" i="6" s="1"/>
  <c r="F101" i="6" s="1"/>
  <c r="F100" i="6" s="1"/>
  <c r="F99" i="6" s="1"/>
  <c r="G102" i="6"/>
  <c r="G101" i="6" s="1"/>
  <c r="G100" i="6" s="1"/>
  <c r="G99" i="6" s="1"/>
  <c r="G93" i="6"/>
  <c r="F93" i="6"/>
  <c r="G92" i="6"/>
  <c r="F92" i="6"/>
  <c r="G91" i="6"/>
  <c r="F91" i="6"/>
  <c r="G86" i="6"/>
  <c r="F86" i="6"/>
  <c r="G75" i="6"/>
  <c r="G74" i="6" s="1"/>
  <c r="F75" i="6"/>
  <c r="F74" i="6" s="1"/>
  <c r="G72" i="6"/>
  <c r="G71" i="6" s="1"/>
  <c r="G70" i="6" s="1"/>
  <c r="G69" i="6" s="1"/>
  <c r="G61" i="6" s="1"/>
  <c r="F72" i="6"/>
  <c r="F71" i="6" s="1"/>
  <c r="F70" i="6" s="1"/>
  <c r="F69" i="6" s="1"/>
  <c r="F61" i="6" s="1"/>
  <c r="G67" i="6"/>
  <c r="F67" i="6"/>
  <c r="G64" i="6"/>
  <c r="F64" i="6"/>
  <c r="G63" i="6"/>
  <c r="G62" i="6"/>
  <c r="F62" i="6"/>
  <c r="F63" i="6" s="1"/>
  <c r="G55" i="6"/>
  <c r="F55" i="6"/>
  <c r="G53" i="6"/>
  <c r="G52" i="6" s="1"/>
  <c r="G51" i="6" s="1"/>
  <c r="G50" i="6" s="1"/>
  <c r="G49" i="6" s="1"/>
  <c r="F53" i="6"/>
  <c r="F52" i="6"/>
  <c r="F51" i="6" s="1"/>
  <c r="F50" i="6" s="1"/>
  <c r="F49" i="6" s="1"/>
  <c r="G47" i="6"/>
  <c r="F47" i="6"/>
  <c r="G45" i="6"/>
  <c r="G44" i="6" s="1"/>
  <c r="G43" i="6" s="1"/>
  <c r="F45" i="6"/>
  <c r="F44" i="6"/>
  <c r="F43" i="6" s="1"/>
  <c r="G42" i="6"/>
  <c r="F42" i="6"/>
  <c r="G40" i="6"/>
  <c r="G39" i="6" s="1"/>
  <c r="G38" i="6" s="1"/>
  <c r="G37" i="6" s="1"/>
  <c r="F40" i="6"/>
  <c r="F39" i="6"/>
  <c r="F38" i="6" s="1"/>
  <c r="F37" i="6" s="1"/>
  <c r="G35" i="6"/>
  <c r="F35" i="6"/>
  <c r="G33" i="6"/>
  <c r="F33" i="6"/>
  <c r="G31" i="6"/>
  <c r="G30" i="6" s="1"/>
  <c r="G29" i="6" s="1"/>
  <c r="G28" i="6" s="1"/>
  <c r="F31" i="6"/>
  <c r="F30" i="6"/>
  <c r="F29" i="6" s="1"/>
  <c r="F28" i="6" s="1"/>
  <c r="G26" i="6"/>
  <c r="G25" i="6" s="1"/>
  <c r="G24" i="6" s="1"/>
  <c r="G23" i="6" s="1"/>
  <c r="F26" i="6"/>
  <c r="F25" i="6"/>
  <c r="F24" i="6" s="1"/>
  <c r="F23" i="6" s="1"/>
  <c r="G18" i="6"/>
  <c r="F18" i="6"/>
  <c r="G16" i="6"/>
  <c r="F16" i="6"/>
  <c r="F15" i="6" s="1"/>
  <c r="F14" i="6" s="1"/>
  <c r="F13" i="6" s="1"/>
  <c r="G15" i="6"/>
  <c r="G14" i="6" s="1"/>
  <c r="G13" i="6" s="1"/>
  <c r="G108" i="5"/>
  <c r="F108" i="5"/>
  <c r="G103" i="5"/>
  <c r="G102" i="5" s="1"/>
  <c r="G101" i="5" s="1"/>
  <c r="G100" i="5" s="1"/>
  <c r="G99" i="5" s="1"/>
  <c r="F103" i="5"/>
  <c r="F102" i="5" s="1"/>
  <c r="F101" i="5" s="1"/>
  <c r="F100" i="5" s="1"/>
  <c r="F99" i="5" s="1"/>
  <c r="G93" i="5"/>
  <c r="F93" i="5"/>
  <c r="F91" i="5" s="1"/>
  <c r="G92" i="5"/>
  <c r="F92" i="5"/>
  <c r="G91" i="5"/>
  <c r="G86" i="5"/>
  <c r="F86" i="5"/>
  <c r="G75" i="5"/>
  <c r="F75" i="5"/>
  <c r="G74" i="5"/>
  <c r="F74" i="5"/>
  <c r="G72" i="5"/>
  <c r="F72" i="5"/>
  <c r="G71" i="5"/>
  <c r="G70" i="5" s="1"/>
  <c r="G69" i="5" s="1"/>
  <c r="F71" i="5"/>
  <c r="F70" i="5" s="1"/>
  <c r="F69" i="5" s="1"/>
  <c r="G67" i="5"/>
  <c r="F67" i="5"/>
  <c r="G64" i="5"/>
  <c r="F64" i="5"/>
  <c r="G62" i="5"/>
  <c r="G63" i="5" s="1"/>
  <c r="F62" i="5"/>
  <c r="F63" i="5" s="1"/>
  <c r="G55" i="5"/>
  <c r="F55" i="5"/>
  <c r="G53" i="5"/>
  <c r="F53" i="5"/>
  <c r="G52" i="5"/>
  <c r="G51" i="5" s="1"/>
  <c r="G50" i="5" s="1"/>
  <c r="G49" i="5" s="1"/>
  <c r="F52" i="5"/>
  <c r="F51" i="5" s="1"/>
  <c r="F50" i="5" s="1"/>
  <c r="F49" i="5" s="1"/>
  <c r="G47" i="5"/>
  <c r="F47" i="5"/>
  <c r="G45" i="5"/>
  <c r="F45" i="5"/>
  <c r="G44" i="5"/>
  <c r="G43" i="5" s="1"/>
  <c r="F44" i="5"/>
  <c r="F43" i="5" s="1"/>
  <c r="G42" i="5"/>
  <c r="F42" i="5"/>
  <c r="G40" i="5"/>
  <c r="F40" i="5"/>
  <c r="G39" i="5"/>
  <c r="G38" i="5" s="1"/>
  <c r="G37" i="5" s="1"/>
  <c r="F39" i="5"/>
  <c r="F38" i="5" s="1"/>
  <c r="F37" i="5" s="1"/>
  <c r="G35" i="5"/>
  <c r="F35" i="5"/>
  <c r="G33" i="5"/>
  <c r="F33" i="5"/>
  <c r="F30" i="5" s="1"/>
  <c r="F29" i="5" s="1"/>
  <c r="F28" i="5" s="1"/>
  <c r="G31" i="5"/>
  <c r="F31" i="5"/>
  <c r="G30" i="5"/>
  <c r="G29" i="5" s="1"/>
  <c r="G28" i="5" s="1"/>
  <c r="G26" i="5"/>
  <c r="F26" i="5"/>
  <c r="G25" i="5"/>
  <c r="G24" i="5" s="1"/>
  <c r="G23" i="5" s="1"/>
  <c r="F25" i="5"/>
  <c r="F24" i="5" s="1"/>
  <c r="F23" i="5" s="1"/>
  <c r="G18" i="5"/>
  <c r="F18" i="5"/>
  <c r="G16" i="5"/>
  <c r="G15" i="5" s="1"/>
  <c r="G14" i="5" s="1"/>
  <c r="G13" i="5" s="1"/>
  <c r="F16" i="5"/>
  <c r="F15" i="5" s="1"/>
  <c r="F14" i="5" s="1"/>
  <c r="F13" i="5" s="1"/>
  <c r="G69" i="4"/>
  <c r="F69" i="4"/>
  <c r="G70" i="4"/>
  <c r="F70" i="4"/>
  <c r="G75" i="4"/>
  <c r="G74" i="4" s="1"/>
  <c r="F75" i="4"/>
  <c r="F74" i="4" s="1"/>
  <c r="F12" i="6" l="1"/>
  <c r="F11" i="6"/>
  <c r="F114" i="6" s="1"/>
  <c r="G12" i="6"/>
  <c r="G11" i="6"/>
  <c r="G114" i="6" s="1"/>
  <c r="G12" i="5"/>
  <c r="F12" i="5"/>
  <c r="F61" i="5"/>
  <c r="F11" i="5" s="1"/>
  <c r="F114" i="5" s="1"/>
  <c r="G61" i="5"/>
  <c r="G11" i="5" s="1"/>
  <c r="G114" i="5" s="1"/>
  <c r="F40" i="4"/>
  <c r="F76" i="3"/>
  <c r="F80" i="3"/>
  <c r="F79" i="3" s="1"/>
  <c r="F75" i="2"/>
  <c r="F80" i="2"/>
  <c r="F79" i="2" s="1"/>
  <c r="F75" i="1"/>
  <c r="F80" i="1"/>
  <c r="F79" i="1" s="1"/>
  <c r="G108" i="4" l="1"/>
  <c r="F108" i="4"/>
  <c r="G103" i="4"/>
  <c r="G102" i="4" s="1"/>
  <c r="G101" i="4" s="1"/>
  <c r="G100" i="4" s="1"/>
  <c r="G99" i="4" s="1"/>
  <c r="F103" i="4"/>
  <c r="F102" i="4" s="1"/>
  <c r="F101" i="4" s="1"/>
  <c r="F100" i="4" s="1"/>
  <c r="F99" i="4" s="1"/>
  <c r="G93" i="4"/>
  <c r="F93" i="4"/>
  <c r="G92" i="4"/>
  <c r="F92" i="4"/>
  <c r="G91" i="4"/>
  <c r="F91" i="4"/>
  <c r="G86" i="4"/>
  <c r="F86" i="4"/>
  <c r="G72" i="4"/>
  <c r="G71" i="4" s="1"/>
  <c r="F72" i="4"/>
  <c r="F71" i="4" s="1"/>
  <c r="G67" i="4"/>
  <c r="F67" i="4"/>
  <c r="G64" i="4"/>
  <c r="F64" i="4"/>
  <c r="G62" i="4"/>
  <c r="G63" i="4" s="1"/>
  <c r="F62" i="4"/>
  <c r="F63" i="4" s="1"/>
  <c r="G55" i="4"/>
  <c r="F55" i="4"/>
  <c r="G53" i="4"/>
  <c r="G52" i="4" s="1"/>
  <c r="G51" i="4" s="1"/>
  <c r="G50" i="4" s="1"/>
  <c r="G49" i="4" s="1"/>
  <c r="F53" i="4"/>
  <c r="F52" i="4"/>
  <c r="F51" i="4" s="1"/>
  <c r="F50" i="4" s="1"/>
  <c r="F49" i="4" s="1"/>
  <c r="G47" i="4"/>
  <c r="F47" i="4"/>
  <c r="G45" i="4"/>
  <c r="G44" i="4" s="1"/>
  <c r="G43" i="4" s="1"/>
  <c r="F45" i="4"/>
  <c r="F44" i="4"/>
  <c r="F43" i="4" s="1"/>
  <c r="G42" i="4"/>
  <c r="F42" i="4"/>
  <c r="G40" i="4"/>
  <c r="G39" i="4" s="1"/>
  <c r="G38" i="4" s="1"/>
  <c r="G37" i="4" s="1"/>
  <c r="F39" i="4"/>
  <c r="F38" i="4" s="1"/>
  <c r="F37" i="4" s="1"/>
  <c r="G35" i="4"/>
  <c r="F35" i="4"/>
  <c r="G33" i="4"/>
  <c r="F33" i="4"/>
  <c r="G31" i="4"/>
  <c r="F31" i="4"/>
  <c r="F30" i="4"/>
  <c r="F29" i="4" s="1"/>
  <c r="F28" i="4" s="1"/>
  <c r="G26" i="4"/>
  <c r="G25" i="4" s="1"/>
  <c r="G24" i="4" s="1"/>
  <c r="G23" i="4" s="1"/>
  <c r="F26" i="4"/>
  <c r="F25" i="4" s="1"/>
  <c r="F24" i="4" s="1"/>
  <c r="F23" i="4" s="1"/>
  <c r="G18" i="4"/>
  <c r="F18" i="4"/>
  <c r="G16" i="4"/>
  <c r="G15" i="4" s="1"/>
  <c r="G14" i="4" s="1"/>
  <c r="G13" i="4" s="1"/>
  <c r="F16" i="4"/>
  <c r="F15" i="4" s="1"/>
  <c r="F14" i="4" s="1"/>
  <c r="F13" i="4" s="1"/>
  <c r="F113" i="3"/>
  <c r="F108" i="3"/>
  <c r="F107" i="3" s="1"/>
  <c r="F106" i="3" s="1"/>
  <c r="F105" i="3" s="1"/>
  <c r="F104" i="3" s="1"/>
  <c r="F98" i="3"/>
  <c r="F97" i="3"/>
  <c r="F96" i="3"/>
  <c r="F91" i="3"/>
  <c r="F77" i="3"/>
  <c r="F75" i="3"/>
  <c r="F74" i="3" s="1"/>
  <c r="F72" i="3"/>
  <c r="F69" i="3"/>
  <c r="F67" i="3" s="1"/>
  <c r="F58" i="3"/>
  <c r="F57" i="3" s="1"/>
  <c r="F56" i="3" s="1"/>
  <c r="F55" i="3" s="1"/>
  <c r="F54" i="3" s="1"/>
  <c r="F52" i="3"/>
  <c r="F50" i="3"/>
  <c r="F49" i="3" s="1"/>
  <c r="F48" i="3" s="1"/>
  <c r="F47" i="3" s="1"/>
  <c r="F45" i="3"/>
  <c r="F44" i="3" s="1"/>
  <c r="F43" i="3" s="1"/>
  <c r="F42" i="3" s="1"/>
  <c r="F35" i="3"/>
  <c r="F33" i="3"/>
  <c r="F31" i="3"/>
  <c r="F26" i="3"/>
  <c r="F25" i="3" s="1"/>
  <c r="F24" i="3" s="1"/>
  <c r="F23" i="3" s="1"/>
  <c r="F18" i="3"/>
  <c r="F16" i="3"/>
  <c r="F15" i="3"/>
  <c r="F14" i="3" s="1"/>
  <c r="F13" i="3" s="1"/>
  <c r="F113" i="2"/>
  <c r="F108" i="2"/>
  <c r="F107" i="2" s="1"/>
  <c r="F106" i="2" s="1"/>
  <c r="F105" i="2" s="1"/>
  <c r="F104" i="2" s="1"/>
  <c r="F98" i="2"/>
  <c r="F97" i="2"/>
  <c r="F96" i="2"/>
  <c r="F91" i="2"/>
  <c r="F77" i="2"/>
  <c r="F76" i="2"/>
  <c r="F74" i="2" s="1"/>
  <c r="F72" i="2"/>
  <c r="F69" i="2"/>
  <c r="F67" i="2" s="1"/>
  <c r="F68" i="2" s="1"/>
  <c r="F58" i="2"/>
  <c r="F57" i="2" s="1"/>
  <c r="F56" i="2" s="1"/>
  <c r="F55" i="2" s="1"/>
  <c r="F54" i="2" s="1"/>
  <c r="F52" i="2"/>
  <c r="F50" i="2"/>
  <c r="F49" i="2" s="1"/>
  <c r="F48" i="2" s="1"/>
  <c r="F47" i="2" s="1"/>
  <c r="F45" i="2"/>
  <c r="F44" i="2" s="1"/>
  <c r="F43" i="2" s="1"/>
  <c r="F42" i="2" s="1"/>
  <c r="F35" i="2"/>
  <c r="F33" i="2"/>
  <c r="F31" i="2"/>
  <c r="F26" i="2"/>
  <c r="F25" i="2" s="1"/>
  <c r="F24" i="2" s="1"/>
  <c r="F23" i="2" s="1"/>
  <c r="F18" i="2"/>
  <c r="F16" i="2"/>
  <c r="F15" i="2"/>
  <c r="F14" i="2" s="1"/>
  <c r="F13" i="2" s="1"/>
  <c r="F113" i="1"/>
  <c r="F108" i="1"/>
  <c r="F107" i="1" s="1"/>
  <c r="F106" i="1" s="1"/>
  <c r="F98" i="1"/>
  <c r="F96" i="1" s="1"/>
  <c r="F97" i="1"/>
  <c r="F91" i="1"/>
  <c r="F77" i="1"/>
  <c r="F76" i="1"/>
  <c r="F74" i="1" s="1"/>
  <c r="F72" i="1"/>
  <c r="F69" i="1"/>
  <c r="F67" i="1" s="1"/>
  <c r="F60" i="1"/>
  <c r="F57" i="1"/>
  <c r="F56" i="1" s="1"/>
  <c r="F55" i="1" s="1"/>
  <c r="F54" i="1" s="1"/>
  <c r="F52" i="1"/>
  <c r="F50" i="1"/>
  <c r="F49" i="1"/>
  <c r="F48" i="1" s="1"/>
  <c r="F47" i="1" s="1"/>
  <c r="F45" i="1"/>
  <c r="F44" i="1" s="1"/>
  <c r="F43" i="1" s="1"/>
  <c r="F42" i="1" s="1"/>
  <c r="F40" i="1"/>
  <c r="F39" i="1"/>
  <c r="F38" i="1" s="1"/>
  <c r="F37" i="1" s="1"/>
  <c r="F35" i="1"/>
  <c r="F33" i="1"/>
  <c r="F30" i="1" s="1"/>
  <c r="F29" i="1" s="1"/>
  <c r="F28" i="1" s="1"/>
  <c r="F31" i="1"/>
  <c r="F25" i="1"/>
  <c r="F24" i="1" s="1"/>
  <c r="F23" i="1" s="1"/>
  <c r="F18" i="1"/>
  <c r="F16" i="1"/>
  <c r="F15" i="1"/>
  <c r="F14" i="1" s="1"/>
  <c r="F13" i="1" s="1"/>
  <c r="G61" i="4" l="1"/>
  <c r="G30" i="4"/>
  <c r="G29" i="4" s="1"/>
  <c r="G28" i="4" s="1"/>
  <c r="F30" i="3"/>
  <c r="F29" i="3" s="1"/>
  <c r="F28" i="3" s="1"/>
  <c r="F12" i="3" s="1"/>
  <c r="F30" i="2"/>
  <c r="F29" i="2" s="1"/>
  <c r="F28" i="2" s="1"/>
  <c r="F12" i="2" s="1"/>
  <c r="F12" i="4"/>
  <c r="F61" i="4"/>
  <c r="F11" i="4" s="1"/>
  <c r="F114" i="4" s="1"/>
  <c r="F68" i="3"/>
  <c r="F66" i="3"/>
  <c r="F66" i="2"/>
  <c r="F68" i="1"/>
  <c r="F66" i="1"/>
  <c r="F12" i="1"/>
  <c r="F105" i="1"/>
  <c r="F104" i="1"/>
  <c r="G11" i="4" l="1"/>
  <c r="G114" i="4" s="1"/>
  <c r="G12" i="4"/>
  <c r="F11" i="3"/>
  <c r="F119" i="3" s="1"/>
  <c r="F11" i="2"/>
  <c r="F119" i="2" s="1"/>
  <c r="F11" i="1"/>
  <c r="F119" i="1" s="1"/>
</calcChain>
</file>

<file path=xl/sharedStrings.xml><?xml version="1.0" encoding="utf-8"?>
<sst xmlns="http://schemas.openxmlformats.org/spreadsheetml/2006/main" count="2583" uniqueCount="184">
  <si>
    <t>Приложение №4</t>
  </si>
  <si>
    <t>сельского поселения "Деревня Манино"</t>
  </si>
  <si>
    <t>Ведомственная структура расходов бюджета муниципального образования сельского поселения "Деревня Манино" на 2015год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</si>
  <si>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</si>
  <si>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</si>
  <si>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</si>
  <si>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</si>
  <si>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</si>
  <si>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Бюджетные ассигнования на 2015</t>
  </si>
  <si>
    <t>год</t>
  </si>
  <si>
    <t>1</t>
  </si>
  <si>
    <t>2</t>
  </si>
  <si>
    <t>3</t>
  </si>
  <si>
    <t>4</t>
  </si>
  <si>
    <t>5</t>
  </si>
  <si>
    <t>Администарция муниципального образования сельское поселение "Деревня Манино"(исполнительно-распорядительный орган муниципального образования)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</si>
  <si>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</si>
  <si>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</si>
  <si>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</si>
  <si>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</si>
  <si>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</si>
  <si>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</si>
  <si>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</si>
  <si>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</si>
  <si>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</si>
  <si>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</si>
  <si>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</si>
  <si>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</si>
  <si>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</si>
  <si>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</si>
  <si>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</si>
  <si>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Депутаты представительного органа муниципального образования</t>
  </si>
  <si>
    <t xml:space="preserve"> 51 0 0300</t>
  </si>
  <si>
    <t>Расходы на выплаты персоналу государственных (муниципальных) органов</t>
  </si>
  <si>
    <t>Резервные фонды</t>
  </si>
  <si>
    <t>01 11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</si>
  <si>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</si>
  <si>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</si>
  <si>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</si>
  <si>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</si>
  <si>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</si>
  <si>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870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</si>
  <si>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</si>
  <si>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</si>
  <si>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</si>
  <si>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</si>
  <si>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</si>
  <si>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</si>
  <si>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</si>
  <si>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</si>
  <si>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</si>
  <si>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бюджетнве ассигнования</t>
  </si>
  <si>
    <t xml:space="preserve">уплата налогов,сборов и иных платежей </t>
  </si>
  <si>
    <t>850</t>
  </si>
  <si>
    <t>Обеспечение проведение выборов и референдумов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</si>
  <si>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</si>
  <si>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</si>
  <si>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</si>
  <si>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99 9 0002</t>
  </si>
  <si>
    <t>Прочие услуги</t>
  </si>
  <si>
    <t>123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</si>
  <si>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</si>
  <si>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</si>
  <si>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</si>
  <si>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</si>
  <si>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51 0 0900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</si>
  <si>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</si>
  <si>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</si>
  <si>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</si>
  <si>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</si>
  <si>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</si>
  <si>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</si>
  <si>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</si>
  <si>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</si>
  <si>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</si>
  <si>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</si>
  <si>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</si>
  <si>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</si>
  <si>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</si>
  <si>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</si>
  <si>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</si>
  <si>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</si>
  <si>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</si>
  <si>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</si>
  <si>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Муниципальная программа "Развитие дорожного хозяйства на территории сельского поселения "Деревня Маниног"</t>
  </si>
  <si>
    <t>24 0 0000</t>
  </si>
  <si>
    <t>Развитие дорожного хозяйства</t>
  </si>
  <si>
    <t>24 0 0100</t>
  </si>
  <si>
    <t>Жилищно-коммунальное хозяйство</t>
  </si>
  <si>
    <t>05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</si>
  <si>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</si>
  <si>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</si>
  <si>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</si>
  <si>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05 0 0000</t>
  </si>
  <si>
    <t>Мероприятия в области коммунального хозяйства</t>
  </si>
  <si>
    <t>30 0 0000</t>
  </si>
  <si>
    <t>Иные бюджетные ассингования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</si>
  <si>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</si>
  <si>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</si>
  <si>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</si>
  <si>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</si>
  <si>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</si>
  <si>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</si>
  <si>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48 0 0 000</t>
  </si>
  <si>
    <t>Благоустройство на территори сельского поселения "Деревня Манино"</t>
  </si>
  <si>
    <t>48 0 0 100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</si>
  <si>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</si>
  <si>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</si>
  <si>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</si>
  <si>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</si>
  <si>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</si>
  <si>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</si>
  <si>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</si>
  <si>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</si>
  <si>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</si>
  <si>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</si>
  <si>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</si>
  <si>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</si>
  <si>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51 0 0500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</si>
  <si>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</si>
  <si>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</si>
  <si>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</si>
  <si>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</si>
  <si>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03 0 0000</t>
  </si>
  <si>
    <t>Мероприятия в области социальной политики</t>
  </si>
  <si>
    <t>03 0 0500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</si>
  <si>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</si>
  <si>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</si>
  <si>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</si>
  <si>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</si>
  <si>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</si>
  <si>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03 0 0600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</si>
  <si>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</si>
  <si>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</si>
  <si>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</si>
  <si>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</si>
  <si>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</si>
  <si>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</si>
  <si>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</si>
  <si>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</si>
  <si>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</si>
  <si>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11 0 0000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</si>
  <si>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</si>
  <si>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11 0 0200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</si>
  <si>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</si>
  <si>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</si>
  <si>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</si>
  <si>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</si>
  <si>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</si>
  <si>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11 05</t>
  </si>
  <si>
    <t xml:space="preserve">Муниципальная программа "Развитие физической культуры и спорта в  Людиновском районе" </t>
  </si>
  <si>
    <t>13 0 0150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</si>
  <si>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</si>
  <si>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</si>
  <si>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Приложение №5</t>
  </si>
  <si>
    <t>Распределение бюджетных ассигнований муниципального образования сельского поселения "Деревня Манино" на 2015 год по раделам, подразделом, целевым статьям(муниципальным программам и непрограммным направлениям деятельности), группам и подгруппам видов расходов клласификации расходов бюджета</t>
  </si>
  <si>
    <t>Иные закупки товаров, работ и услуг для обеспечения государственых(муниипальных)служб</t>
  </si>
  <si>
    <t>13 0 0000</t>
  </si>
  <si>
    <t>13 0 0100</t>
  </si>
  <si>
    <t>Приложение №6</t>
  </si>
  <si>
    <t>11 01</t>
  </si>
  <si>
    <t>Приложение №7</t>
  </si>
  <si>
    <t>Ведомственная структура расходов бюджета муниципального образования сельского поселения "Деревня Манино" на 2016-2017 годы</t>
  </si>
  <si>
    <t>Бюджетные ассигнования на 2016</t>
  </si>
  <si>
    <t>Бюджетные ассигнования на 2017</t>
  </si>
  <si>
    <t>210</t>
  </si>
  <si>
    <t xml:space="preserve">Муниципальная программа "Обеспечение доступным и комфортным жильем и коммунальными услугами населения сельского поселения "Деревня Манино" </t>
  </si>
  <si>
    <t>Межбюджетные трансверты</t>
  </si>
  <si>
    <t>Приложение №8</t>
  </si>
  <si>
    <t>Распределение бюджетных ассигнований муниципального образования сельского поселения "Деревня Манино" на 2016-2017 годы по раделам, подразделом, целевым статьям(муниципальным программам и непрограммным направлениям деятельности), группам и подгруппам видов расходов клласификации расходов бюджета</t>
  </si>
  <si>
    <t xml:space="preserve">07 </t>
  </si>
  <si>
    <t>Приложение №9</t>
  </si>
  <si>
    <t>Распределение бюджетных ассигнований муниципального образования сельского поселения "Деревня Манино" на 2016-2017 годы по  целевым статьям(муниципальным программам и непрограммным направлениям деятельности), группам и подгруппам видов расходов клласификации расходов бюджета</t>
  </si>
  <si>
    <t>30 0 0300</t>
  </si>
  <si>
    <t>к    решения Сельской Думы</t>
  </si>
  <si>
    <t xml:space="preserve">от "22" декабря 2014 г. №39       </t>
  </si>
  <si>
    <t>48 0 0200</t>
  </si>
  <si>
    <t>48 0 0 200</t>
  </si>
  <si>
    <t xml:space="preserve">от "22" декабря 2014 г. №   39    </t>
  </si>
  <si>
    <t>к   решения Сельской Думы</t>
  </si>
  <si>
    <t xml:space="preserve">от "22" декабря 2014 г. № 39      </t>
  </si>
  <si>
    <t>к  решения Сельской Думы</t>
  </si>
  <si>
    <t xml:space="preserve">от "22"декабря 2014 г. №    39   </t>
  </si>
  <si>
    <t>от "22" декабря 2014 г. №  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</si>
</sst>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3" fontId="4" fillId="0" borderId="5" xfId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164" fontId="3" fillId="0" borderId="4" xfId="1" applyNumberFormat="1" applyFont="1" applyBorder="1" applyAlignment="1">
      <alignment horizontal="right" vertical="center" shrinkToFit="1"/>
    </xf>
    <xf numFmtId="164" fontId="4" fillId="4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  <xf numFmtId="164" fontId="4" fillId="0" borderId="5" xfId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F113" sqref="F113"/>
    </sheetView>
  </sheetViews>
  <sheetFormatPr defaultColWidth="19.85546875" defaultRowHeight="11.25" x14ac:dyDescent="0.2"/>
  <cols>
    <col min="1" max="1" width="37.140625" style="1" customWidth="1"/>
    <col min="2" max="2" width="6" style="1" customWidth="1"/>
    <col min="3" max="3" width="6.85546875" style="1" customWidth="1"/>
    <col min="4" max="4" width="8" style="1" customWidth="1"/>
    <col min="5" max="5" width="6.42578125" style="1" customWidth="1"/>
    <col min="6" max="6" width="15.5703125" style="55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x14ac:dyDescent="0.2">
      <c r="A1" s="59" t="s">
        <v>0</v>
      </c>
      <c r="B1" s="59"/>
      <c r="C1" s="59"/>
      <c r="D1" s="59"/>
      <c r="E1" s="59"/>
      <c r="F1" s="59"/>
    </row>
    <row r="2" spans="1:9" x14ac:dyDescent="0.2">
      <c r="A2" s="60" t="s">
        <v>174</v>
      </c>
      <c r="B2" s="60"/>
      <c r="C2" s="60"/>
      <c r="D2" s="60"/>
      <c r="E2" s="60"/>
      <c r="F2" s="60"/>
    </row>
    <row r="3" spans="1:9" x14ac:dyDescent="0.2">
      <c r="A3" s="59" t="s">
        <v>1</v>
      </c>
      <c r="B3" s="59"/>
      <c r="C3" s="59"/>
      <c r="D3" s="59"/>
      <c r="E3" s="59"/>
      <c r="F3" s="59"/>
    </row>
    <row r="4" spans="1:9" x14ac:dyDescent="0.2">
      <c r="A4" s="59" t="s">
        <v>175</v>
      </c>
      <c r="B4" s="59"/>
      <c r="C4" s="59"/>
      <c r="D4" s="59"/>
      <c r="E4" s="59"/>
      <c r="F4" s="59"/>
    </row>
    <row r="5" spans="1:9" x14ac:dyDescent="0.2">
      <c r="A5" s="61" t="s">
        <v>2</v>
      </c>
      <c r="B5" s="61"/>
      <c r="C5" s="61"/>
      <c r="D5" s="61"/>
      <c r="E5" s="61"/>
      <c r="F5" s="61"/>
    </row>
    <row r="6" spans="1:9" x14ac:dyDescent="0.2">
      <c r="A6" s="62"/>
      <c r="B6" s="62"/>
      <c r="C6" s="62"/>
      <c r="D6" s="62"/>
      <c r="E6" s="62"/>
      <c r="F6" s="62"/>
    </row>
    <row r="7" spans="1:9" x14ac:dyDescent="0.2">
      <c r="A7" s="63"/>
      <c r="B7" s="63"/>
      <c r="C7" s="63"/>
      <c r="D7" s="63"/>
      <c r="E7" s="63"/>
      <c r="F7" s="63"/>
    </row>
    <row r="8" spans="1:9" ht="78.75" x14ac:dyDescent="0.2">
      <c r="A8" s="57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" t="s">
        <v>8</v>
      </c>
      <c r="G8" s="4"/>
      <c r="H8" s="4"/>
      <c r="I8" s="4"/>
    </row>
    <row r="9" spans="1:9" x14ac:dyDescent="0.2">
      <c r="A9" s="58"/>
      <c r="B9" s="5"/>
      <c r="C9" s="5"/>
      <c r="D9" s="5"/>
      <c r="E9" s="5"/>
      <c r="F9" s="6" t="s">
        <v>9</v>
      </c>
      <c r="G9" s="7"/>
      <c r="H9" s="7"/>
      <c r="I9" s="7"/>
    </row>
    <row r="10" spans="1:9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>
        <v>6</v>
      </c>
      <c r="G10" s="7"/>
      <c r="H10" s="7"/>
      <c r="I10" s="7"/>
    </row>
    <row r="11" spans="1:9" ht="42.75" thickBot="1" x14ac:dyDescent="0.25">
      <c r="A11" s="10" t="s">
        <v>15</v>
      </c>
      <c r="B11" s="11" t="s">
        <v>16</v>
      </c>
      <c r="C11" s="11"/>
      <c r="D11" s="11"/>
      <c r="E11" s="11"/>
      <c r="F11" s="12">
        <f>F12+F37+F47+F54+F66+F91+F96+F104+F113</f>
        <v>4746764</v>
      </c>
      <c r="G11" s="13"/>
      <c r="H11" s="13"/>
      <c r="I11" s="13"/>
    </row>
    <row r="12" spans="1:9" ht="12" thickBot="1" x14ac:dyDescent="0.25">
      <c r="A12" s="14" t="s">
        <v>17</v>
      </c>
      <c r="B12" s="15" t="s">
        <v>16</v>
      </c>
      <c r="C12" s="15" t="s">
        <v>18</v>
      </c>
      <c r="D12" s="15"/>
      <c r="E12" s="15"/>
      <c r="F12" s="16">
        <f>F13+F18+F23+F28+F42</f>
        <v>2013224</v>
      </c>
      <c r="G12" s="13"/>
      <c r="H12" s="13"/>
      <c r="I12" s="13"/>
    </row>
    <row r="13" spans="1:9" ht="31.5" x14ac:dyDescent="0.2">
      <c r="A13" s="17" t="s">
        <v>19</v>
      </c>
      <c r="B13" s="15" t="s">
        <v>16</v>
      </c>
      <c r="C13" s="18" t="s">
        <v>20</v>
      </c>
      <c r="D13" s="18"/>
      <c r="E13" s="18"/>
      <c r="F13" s="19">
        <f>F14</f>
        <v>409431</v>
      </c>
      <c r="G13" s="20"/>
      <c r="H13" s="20"/>
      <c r="I13" s="20"/>
    </row>
    <row r="14" spans="1:9" ht="45" x14ac:dyDescent="0.2">
      <c r="A14" s="14" t="s">
        <v>21</v>
      </c>
      <c r="B14" s="15" t="s">
        <v>16</v>
      </c>
      <c r="C14" s="15" t="s">
        <v>20</v>
      </c>
      <c r="D14" s="21" t="s">
        <v>22</v>
      </c>
      <c r="E14" s="15"/>
      <c r="F14" s="22">
        <f>F15</f>
        <v>409431</v>
      </c>
      <c r="G14" s="20"/>
      <c r="H14" s="20"/>
      <c r="I14" s="20"/>
    </row>
    <row r="15" spans="1:9" ht="33.75" x14ac:dyDescent="0.2">
      <c r="A15" s="14" t="s">
        <v>23</v>
      </c>
      <c r="B15" s="15" t="s">
        <v>16</v>
      </c>
      <c r="C15" s="15" t="s">
        <v>20</v>
      </c>
      <c r="D15" s="21" t="s">
        <v>24</v>
      </c>
      <c r="E15" s="15"/>
      <c r="F15" s="22">
        <f>F16</f>
        <v>409431</v>
      </c>
      <c r="G15" s="20"/>
      <c r="H15" s="20"/>
      <c r="I15" s="20"/>
    </row>
    <row r="16" spans="1:9" ht="67.5" x14ac:dyDescent="0.2">
      <c r="A16" s="14" t="s">
        <v>25</v>
      </c>
      <c r="B16" s="15" t="s">
        <v>16</v>
      </c>
      <c r="C16" s="15" t="s">
        <v>20</v>
      </c>
      <c r="D16" s="21" t="s">
        <v>24</v>
      </c>
      <c r="E16" s="15" t="s">
        <v>26</v>
      </c>
      <c r="F16" s="22">
        <f>F17</f>
        <v>409431</v>
      </c>
      <c r="G16" s="20"/>
      <c r="H16" s="20"/>
      <c r="I16" s="20"/>
    </row>
    <row r="17" spans="1:9" ht="22.5" x14ac:dyDescent="0.2">
      <c r="A17" s="14" t="s">
        <v>27</v>
      </c>
      <c r="B17" s="15" t="s">
        <v>16</v>
      </c>
      <c r="C17" s="15" t="s">
        <v>20</v>
      </c>
      <c r="D17" s="21" t="s">
        <v>24</v>
      </c>
      <c r="E17" s="15" t="s">
        <v>28</v>
      </c>
      <c r="F17" s="22">
        <v>409431</v>
      </c>
      <c r="G17" s="20"/>
      <c r="H17" s="20"/>
      <c r="I17" s="20"/>
    </row>
    <row r="18" spans="1:9" ht="42" x14ac:dyDescent="0.2">
      <c r="A18" s="17" t="s">
        <v>29</v>
      </c>
      <c r="B18" s="15" t="s">
        <v>16</v>
      </c>
      <c r="C18" s="15" t="s">
        <v>30</v>
      </c>
      <c r="D18" s="15"/>
      <c r="E18" s="15"/>
      <c r="F18" s="19">
        <f>F20</f>
        <v>40320</v>
      </c>
      <c r="G18" s="20"/>
      <c r="H18" s="20"/>
      <c r="I18" s="20"/>
    </row>
    <row r="19" spans="1:9" ht="45" x14ac:dyDescent="0.2">
      <c r="A19" s="14" t="s">
        <v>21</v>
      </c>
      <c r="B19" s="15" t="s">
        <v>16</v>
      </c>
      <c r="C19" s="15" t="s">
        <v>30</v>
      </c>
      <c r="D19" s="21" t="s">
        <v>22</v>
      </c>
      <c r="E19" s="15"/>
      <c r="F19" s="23">
        <v>40320</v>
      </c>
      <c r="G19" s="20"/>
      <c r="H19" s="20"/>
      <c r="I19" s="20"/>
    </row>
    <row r="20" spans="1:9" ht="22.5" x14ac:dyDescent="0.2">
      <c r="A20" s="14" t="s">
        <v>31</v>
      </c>
      <c r="B20" s="15" t="s">
        <v>16</v>
      </c>
      <c r="C20" s="15" t="s">
        <v>30</v>
      </c>
      <c r="D20" s="21" t="s">
        <v>32</v>
      </c>
      <c r="E20" s="15"/>
      <c r="F20" s="22">
        <v>40320</v>
      </c>
      <c r="G20" s="20"/>
      <c r="H20" s="20"/>
      <c r="I20" s="20"/>
    </row>
    <row r="21" spans="1:9" ht="22.5" x14ac:dyDescent="0.2">
      <c r="A21" s="14" t="s">
        <v>33</v>
      </c>
      <c r="B21" s="15" t="s">
        <v>16</v>
      </c>
      <c r="C21" s="15" t="s">
        <v>30</v>
      </c>
      <c r="D21" s="21" t="s">
        <v>32</v>
      </c>
      <c r="E21" s="15" t="s">
        <v>26</v>
      </c>
      <c r="F21" s="22">
        <v>40320</v>
      </c>
      <c r="G21" s="20"/>
      <c r="H21" s="20"/>
      <c r="I21" s="20"/>
    </row>
    <row r="22" spans="1:9" ht="22.5" x14ac:dyDescent="0.2">
      <c r="A22" s="14" t="s">
        <v>33</v>
      </c>
      <c r="B22" s="15" t="s">
        <v>16</v>
      </c>
      <c r="C22" s="15" t="s">
        <v>30</v>
      </c>
      <c r="D22" s="21" t="s">
        <v>32</v>
      </c>
      <c r="E22" s="15" t="s">
        <v>28</v>
      </c>
      <c r="F22" s="22">
        <v>40320</v>
      </c>
      <c r="G22" s="20"/>
      <c r="H22" s="20"/>
      <c r="I22" s="20"/>
    </row>
    <row r="23" spans="1:9" x14ac:dyDescent="0.2">
      <c r="A23" s="17" t="s">
        <v>34</v>
      </c>
      <c r="B23" s="24" t="s">
        <v>16</v>
      </c>
      <c r="C23" s="24" t="s">
        <v>35</v>
      </c>
      <c r="D23" s="24"/>
      <c r="E23" s="24"/>
      <c r="F23" s="25">
        <f>F24</f>
        <v>4850</v>
      </c>
      <c r="G23" s="13"/>
      <c r="H23" s="13"/>
      <c r="I23" s="13"/>
    </row>
    <row r="24" spans="1:9" ht="45" x14ac:dyDescent="0.2">
      <c r="A24" s="14" t="s">
        <v>21</v>
      </c>
      <c r="B24" s="15" t="s">
        <v>16</v>
      </c>
      <c r="C24" s="15" t="s">
        <v>35</v>
      </c>
      <c r="D24" s="15" t="s">
        <v>36</v>
      </c>
      <c r="E24" s="15"/>
      <c r="F24" s="26">
        <f>F25</f>
        <v>4850</v>
      </c>
      <c r="G24" s="13"/>
      <c r="H24" s="13"/>
      <c r="I24" s="13"/>
    </row>
    <row r="25" spans="1:9" ht="22.5" x14ac:dyDescent="0.2">
      <c r="A25" s="14" t="s">
        <v>37</v>
      </c>
      <c r="B25" s="15" t="s">
        <v>16</v>
      </c>
      <c r="C25" s="15" t="s">
        <v>35</v>
      </c>
      <c r="D25" s="15" t="s">
        <v>38</v>
      </c>
      <c r="E25" s="15"/>
      <c r="F25" s="26">
        <f>F26</f>
        <v>4850</v>
      </c>
      <c r="G25" s="13"/>
      <c r="H25" s="13"/>
      <c r="I25" s="13"/>
    </row>
    <row r="26" spans="1:9" x14ac:dyDescent="0.2">
      <c r="A26" s="14" t="s">
        <v>39</v>
      </c>
      <c r="B26" s="15" t="s">
        <v>16</v>
      </c>
      <c r="C26" s="15" t="s">
        <v>35</v>
      </c>
      <c r="D26" s="15" t="s">
        <v>38</v>
      </c>
      <c r="E26" s="15" t="s">
        <v>40</v>
      </c>
      <c r="F26" s="22">
        <v>4850</v>
      </c>
      <c r="G26" s="20"/>
      <c r="H26" s="20"/>
      <c r="I26" s="20"/>
    </row>
    <row r="27" spans="1:9" x14ac:dyDescent="0.2">
      <c r="A27" s="14" t="s">
        <v>34</v>
      </c>
      <c r="B27" s="15" t="s">
        <v>16</v>
      </c>
      <c r="C27" s="15" t="s">
        <v>35</v>
      </c>
      <c r="D27" s="15" t="s">
        <v>38</v>
      </c>
      <c r="E27" s="15" t="s">
        <v>41</v>
      </c>
      <c r="F27" s="22">
        <v>4850</v>
      </c>
      <c r="G27" s="20"/>
      <c r="H27" s="20"/>
      <c r="I27" s="20"/>
    </row>
    <row r="28" spans="1:9" ht="42" x14ac:dyDescent="0.2">
      <c r="A28" s="17" t="s">
        <v>42</v>
      </c>
      <c r="B28" s="24" t="s">
        <v>16</v>
      </c>
      <c r="C28" s="24" t="s">
        <v>43</v>
      </c>
      <c r="D28" s="24"/>
      <c r="E28" s="24"/>
      <c r="F28" s="25">
        <f>F29</f>
        <v>1511623</v>
      </c>
      <c r="G28" s="13"/>
      <c r="H28" s="13"/>
      <c r="I28" s="13"/>
    </row>
    <row r="29" spans="1:9" ht="45" x14ac:dyDescent="0.2">
      <c r="A29" s="14" t="s">
        <v>21</v>
      </c>
      <c r="B29" s="15" t="s">
        <v>16</v>
      </c>
      <c r="C29" s="15" t="s">
        <v>43</v>
      </c>
      <c r="D29" s="21" t="s">
        <v>22</v>
      </c>
      <c r="E29" s="15"/>
      <c r="F29" s="26">
        <f>F30</f>
        <v>1511623</v>
      </c>
      <c r="G29" s="13"/>
      <c r="H29" s="13"/>
      <c r="I29" s="13"/>
    </row>
    <row r="30" spans="1:9" x14ac:dyDescent="0.2">
      <c r="A30" s="27" t="s">
        <v>44</v>
      </c>
      <c r="B30" s="15" t="s">
        <v>16</v>
      </c>
      <c r="C30" s="15" t="s">
        <v>43</v>
      </c>
      <c r="D30" s="15" t="s">
        <v>45</v>
      </c>
      <c r="E30" s="15"/>
      <c r="F30" s="26">
        <f>F31+F33+F35</f>
        <v>1511623</v>
      </c>
      <c r="G30" s="13"/>
      <c r="H30" s="13"/>
      <c r="I30" s="13"/>
    </row>
    <row r="31" spans="1:9" ht="56.25" x14ac:dyDescent="0.2">
      <c r="A31" s="27" t="s">
        <v>46</v>
      </c>
      <c r="B31" s="15" t="s">
        <v>16</v>
      </c>
      <c r="C31" s="15" t="s">
        <v>43</v>
      </c>
      <c r="D31" s="15" t="s">
        <v>45</v>
      </c>
      <c r="E31" s="15" t="s">
        <v>26</v>
      </c>
      <c r="F31" s="22">
        <f>F32</f>
        <v>1261440</v>
      </c>
      <c r="G31" s="20"/>
      <c r="H31" s="20"/>
      <c r="I31" s="20"/>
    </row>
    <row r="32" spans="1:9" ht="22.5" x14ac:dyDescent="0.2">
      <c r="A32" s="27" t="s">
        <v>33</v>
      </c>
      <c r="B32" s="15" t="s">
        <v>16</v>
      </c>
      <c r="C32" s="15" t="s">
        <v>43</v>
      </c>
      <c r="D32" s="15" t="s">
        <v>45</v>
      </c>
      <c r="E32" s="15" t="s">
        <v>28</v>
      </c>
      <c r="F32" s="22">
        <v>1261440</v>
      </c>
      <c r="G32" s="20"/>
      <c r="H32" s="20"/>
      <c r="I32" s="20"/>
    </row>
    <row r="33" spans="1:9" ht="22.5" x14ac:dyDescent="0.2">
      <c r="A33" s="27" t="s">
        <v>47</v>
      </c>
      <c r="B33" s="15" t="s">
        <v>16</v>
      </c>
      <c r="C33" s="15" t="s">
        <v>43</v>
      </c>
      <c r="D33" s="15" t="s">
        <v>45</v>
      </c>
      <c r="E33" s="15" t="s">
        <v>48</v>
      </c>
      <c r="F33" s="22">
        <f>F34</f>
        <v>245183</v>
      </c>
      <c r="G33" s="20"/>
      <c r="H33" s="20"/>
      <c r="I33" s="20"/>
    </row>
    <row r="34" spans="1:9" ht="33.75" x14ac:dyDescent="0.2">
      <c r="A34" s="27" t="s">
        <v>49</v>
      </c>
      <c r="B34" s="15" t="s">
        <v>16</v>
      </c>
      <c r="C34" s="15" t="s">
        <v>43</v>
      </c>
      <c r="D34" s="15" t="s">
        <v>45</v>
      </c>
      <c r="E34" s="15" t="s">
        <v>50</v>
      </c>
      <c r="F34" s="22">
        <v>245183</v>
      </c>
      <c r="G34" s="20"/>
      <c r="H34" s="20"/>
      <c r="I34" s="20"/>
    </row>
    <row r="35" spans="1:9" x14ac:dyDescent="0.2">
      <c r="A35" s="27" t="s">
        <v>51</v>
      </c>
      <c r="B35" s="15" t="s">
        <v>16</v>
      </c>
      <c r="C35" s="15" t="s">
        <v>43</v>
      </c>
      <c r="D35" s="15" t="s">
        <v>45</v>
      </c>
      <c r="E35" s="15" t="s">
        <v>40</v>
      </c>
      <c r="F35" s="22">
        <f>F36</f>
        <v>5000</v>
      </c>
      <c r="G35" s="20"/>
      <c r="H35" s="20"/>
      <c r="I35" s="20"/>
    </row>
    <row r="36" spans="1:9" x14ac:dyDescent="0.2">
      <c r="A36" s="27" t="s">
        <v>52</v>
      </c>
      <c r="B36" s="15" t="s">
        <v>16</v>
      </c>
      <c r="C36" s="15" t="s">
        <v>43</v>
      </c>
      <c r="D36" s="15" t="s">
        <v>45</v>
      </c>
      <c r="E36" s="15" t="s">
        <v>53</v>
      </c>
      <c r="F36" s="22">
        <v>5000</v>
      </c>
      <c r="G36" s="20"/>
      <c r="H36" s="20"/>
      <c r="I36" s="20"/>
    </row>
    <row r="37" spans="1:9" ht="21.75" x14ac:dyDescent="0.2">
      <c r="A37" s="28" t="s">
        <v>54</v>
      </c>
      <c r="B37" s="10" t="s">
        <v>16</v>
      </c>
      <c r="C37" s="10" t="s">
        <v>55</v>
      </c>
      <c r="D37" s="10"/>
      <c r="E37" s="10"/>
      <c r="F37" s="29">
        <f>F38</f>
        <v>89000</v>
      </c>
      <c r="G37" s="20"/>
      <c r="H37" s="20"/>
      <c r="I37" s="20"/>
    </row>
    <row r="38" spans="1:9" ht="33.75" x14ac:dyDescent="0.2">
      <c r="A38" s="27" t="s">
        <v>56</v>
      </c>
      <c r="B38" s="15" t="s">
        <v>16</v>
      </c>
      <c r="C38" s="15" t="s">
        <v>57</v>
      </c>
      <c r="D38" s="15" t="s">
        <v>58</v>
      </c>
      <c r="E38" s="15"/>
      <c r="F38" s="22">
        <f>F39</f>
        <v>89000</v>
      </c>
      <c r="G38" s="20"/>
      <c r="H38" s="20"/>
      <c r="I38" s="20"/>
    </row>
    <row r="39" spans="1:9" ht="22.5" x14ac:dyDescent="0.2">
      <c r="A39" s="27" t="s">
        <v>33</v>
      </c>
      <c r="B39" s="15" t="s">
        <v>16</v>
      </c>
      <c r="C39" s="15" t="s">
        <v>57</v>
      </c>
      <c r="D39" s="15" t="s">
        <v>58</v>
      </c>
      <c r="E39" s="15" t="s">
        <v>26</v>
      </c>
      <c r="F39" s="22">
        <f>F40</f>
        <v>89000</v>
      </c>
      <c r="G39" s="20"/>
      <c r="H39" s="20"/>
      <c r="I39" s="20"/>
    </row>
    <row r="40" spans="1:9" ht="22.5" x14ac:dyDescent="0.2">
      <c r="A40" s="27" t="s">
        <v>33</v>
      </c>
      <c r="B40" s="15" t="s">
        <v>16</v>
      </c>
      <c r="C40" s="15" t="s">
        <v>57</v>
      </c>
      <c r="D40" s="15" t="s">
        <v>58</v>
      </c>
      <c r="E40" s="15" t="s">
        <v>28</v>
      </c>
      <c r="F40" s="22">
        <f>F41</f>
        <v>89000</v>
      </c>
      <c r="G40" s="20"/>
      <c r="H40" s="20"/>
      <c r="I40" s="20"/>
    </row>
    <row r="41" spans="1:9" x14ac:dyDescent="0.2">
      <c r="A41" s="27" t="s">
        <v>59</v>
      </c>
      <c r="B41" s="15" t="s">
        <v>16</v>
      </c>
      <c r="C41" s="15" t="s">
        <v>57</v>
      </c>
      <c r="D41" s="15" t="s">
        <v>58</v>
      </c>
      <c r="E41" s="15" t="s">
        <v>60</v>
      </c>
      <c r="F41" s="22">
        <v>89000</v>
      </c>
      <c r="G41" s="20"/>
      <c r="H41" s="20"/>
      <c r="I41" s="20"/>
    </row>
    <row r="42" spans="1:9" x14ac:dyDescent="0.2">
      <c r="A42" s="17" t="s">
        <v>61</v>
      </c>
      <c r="B42" s="24" t="s">
        <v>16</v>
      </c>
      <c r="C42" s="24" t="s">
        <v>62</v>
      </c>
      <c r="D42" s="24"/>
      <c r="E42" s="24"/>
      <c r="F42" s="30">
        <f>F43</f>
        <v>47000</v>
      </c>
      <c r="G42" s="20"/>
      <c r="H42" s="20"/>
      <c r="I42" s="20"/>
    </row>
    <row r="43" spans="1:9" ht="45" x14ac:dyDescent="0.2">
      <c r="A43" s="14" t="s">
        <v>21</v>
      </c>
      <c r="B43" s="15" t="s">
        <v>16</v>
      </c>
      <c r="C43" s="15" t="s">
        <v>62</v>
      </c>
      <c r="D43" s="15" t="s">
        <v>36</v>
      </c>
      <c r="E43" s="15"/>
      <c r="F43" s="22">
        <f>F44</f>
        <v>47000</v>
      </c>
      <c r="G43" s="20"/>
      <c r="H43" s="20"/>
      <c r="I43" s="20"/>
    </row>
    <row r="44" spans="1:9" ht="22.5" x14ac:dyDescent="0.2">
      <c r="A44" s="27" t="s">
        <v>63</v>
      </c>
      <c r="B44" s="31" t="s">
        <v>64</v>
      </c>
      <c r="C44" s="31" t="s">
        <v>62</v>
      </c>
      <c r="D44" s="31" t="s">
        <v>65</v>
      </c>
      <c r="E44" s="31"/>
      <c r="F44" s="26">
        <f>F45</f>
        <v>47000</v>
      </c>
      <c r="G44" s="13"/>
      <c r="H44" s="13"/>
      <c r="I44" s="13"/>
    </row>
    <row r="45" spans="1:9" ht="22.5" x14ac:dyDescent="0.2">
      <c r="A45" s="27" t="s">
        <v>47</v>
      </c>
      <c r="B45" s="31" t="s">
        <v>64</v>
      </c>
      <c r="C45" s="31" t="s">
        <v>62</v>
      </c>
      <c r="D45" s="31" t="s">
        <v>65</v>
      </c>
      <c r="E45" s="31" t="s">
        <v>48</v>
      </c>
      <c r="F45" s="26">
        <f>F46</f>
        <v>47000</v>
      </c>
      <c r="G45" s="13"/>
      <c r="H45" s="13"/>
      <c r="I45" s="13"/>
    </row>
    <row r="46" spans="1:9" ht="33.75" x14ac:dyDescent="0.2">
      <c r="A46" s="27" t="s">
        <v>49</v>
      </c>
      <c r="B46" s="31" t="s">
        <v>64</v>
      </c>
      <c r="C46" s="31" t="s">
        <v>62</v>
      </c>
      <c r="D46" s="31" t="s">
        <v>65</v>
      </c>
      <c r="E46" s="31" t="s">
        <v>50</v>
      </c>
      <c r="F46" s="22">
        <v>47000</v>
      </c>
      <c r="G46" s="20"/>
      <c r="H46" s="20"/>
      <c r="I46" s="20"/>
    </row>
    <row r="47" spans="1:9" x14ac:dyDescent="0.2">
      <c r="A47" s="17" t="s">
        <v>66</v>
      </c>
      <c r="B47" s="24" t="s">
        <v>16</v>
      </c>
      <c r="C47" s="24" t="s">
        <v>67</v>
      </c>
      <c r="D47" s="24"/>
      <c r="E47" s="24"/>
      <c r="F47" s="32">
        <f>F48</f>
        <v>75382</v>
      </c>
      <c r="G47" s="20"/>
      <c r="H47" s="20"/>
      <c r="I47" s="20"/>
    </row>
    <row r="48" spans="1:9" x14ac:dyDescent="0.2">
      <c r="A48" s="14" t="s">
        <v>68</v>
      </c>
      <c r="B48" s="15" t="s">
        <v>16</v>
      </c>
      <c r="C48" s="15" t="s">
        <v>69</v>
      </c>
      <c r="D48" s="15"/>
      <c r="E48" s="15"/>
      <c r="F48" s="22">
        <f>F49</f>
        <v>75382</v>
      </c>
      <c r="G48" s="20"/>
      <c r="H48" s="20"/>
      <c r="I48" s="20"/>
    </row>
    <row r="49" spans="1:9" ht="33.75" x14ac:dyDescent="0.2">
      <c r="A49" s="27" t="s">
        <v>70</v>
      </c>
      <c r="B49" s="15" t="s">
        <v>16</v>
      </c>
      <c r="C49" s="15" t="s">
        <v>69</v>
      </c>
      <c r="D49" s="15" t="s">
        <v>71</v>
      </c>
      <c r="E49" s="15"/>
      <c r="F49" s="22">
        <f>F50+F52</f>
        <v>75382</v>
      </c>
      <c r="G49" s="20"/>
      <c r="H49" s="20"/>
      <c r="I49" s="20"/>
    </row>
    <row r="50" spans="1:9" ht="67.5" x14ac:dyDescent="0.2">
      <c r="A50" s="14" t="s">
        <v>25</v>
      </c>
      <c r="B50" s="15" t="s">
        <v>16</v>
      </c>
      <c r="C50" s="15" t="s">
        <v>69</v>
      </c>
      <c r="D50" s="15" t="s">
        <v>71</v>
      </c>
      <c r="E50" s="15" t="s">
        <v>26</v>
      </c>
      <c r="F50" s="22">
        <f>F51</f>
        <v>57270</v>
      </c>
      <c r="G50" s="20"/>
      <c r="H50" s="20"/>
      <c r="I50" s="20"/>
    </row>
    <row r="51" spans="1:9" ht="22.5" x14ac:dyDescent="0.2">
      <c r="A51" s="27" t="s">
        <v>33</v>
      </c>
      <c r="B51" s="15" t="s">
        <v>16</v>
      </c>
      <c r="C51" s="15" t="s">
        <v>69</v>
      </c>
      <c r="D51" s="15" t="s">
        <v>71</v>
      </c>
      <c r="E51" s="15" t="s">
        <v>28</v>
      </c>
      <c r="F51" s="22">
        <v>57270</v>
      </c>
      <c r="G51" s="20"/>
      <c r="H51" s="20"/>
      <c r="I51" s="20"/>
    </row>
    <row r="52" spans="1:9" ht="22.5" x14ac:dyDescent="0.2">
      <c r="A52" s="27" t="s">
        <v>47</v>
      </c>
      <c r="B52" s="15" t="s">
        <v>16</v>
      </c>
      <c r="C52" s="15" t="s">
        <v>69</v>
      </c>
      <c r="D52" s="15" t="s">
        <v>71</v>
      </c>
      <c r="E52" s="15" t="s">
        <v>48</v>
      </c>
      <c r="F52" s="22">
        <f>F53</f>
        <v>18112</v>
      </c>
      <c r="G52" s="20"/>
      <c r="H52" s="20"/>
      <c r="I52" s="20"/>
    </row>
    <row r="53" spans="1:9" ht="33.75" x14ac:dyDescent="0.2">
      <c r="A53" s="27" t="s">
        <v>49</v>
      </c>
      <c r="B53" s="15" t="s">
        <v>16</v>
      </c>
      <c r="C53" s="15" t="s">
        <v>69</v>
      </c>
      <c r="D53" s="15" t="s">
        <v>71</v>
      </c>
      <c r="E53" s="15" t="s">
        <v>50</v>
      </c>
      <c r="F53" s="22">
        <v>18112</v>
      </c>
      <c r="G53" s="20"/>
      <c r="H53" s="20"/>
      <c r="I53" s="20"/>
    </row>
    <row r="54" spans="1:9" ht="21" x14ac:dyDescent="0.2">
      <c r="A54" s="17" t="s">
        <v>72</v>
      </c>
      <c r="B54" s="24" t="s">
        <v>16</v>
      </c>
      <c r="C54" s="24" t="s">
        <v>73</v>
      </c>
      <c r="D54" s="24"/>
      <c r="E54" s="24"/>
      <c r="F54" s="33">
        <f>F55</f>
        <v>200000</v>
      </c>
      <c r="G54" s="13"/>
      <c r="H54" s="13"/>
      <c r="I54" s="13"/>
    </row>
    <row r="55" spans="1:9" ht="32.25" x14ac:dyDescent="0.2">
      <c r="A55" s="34" t="s">
        <v>74</v>
      </c>
      <c r="B55" s="15" t="s">
        <v>16</v>
      </c>
      <c r="C55" s="15" t="s">
        <v>75</v>
      </c>
      <c r="D55" s="15"/>
      <c r="E55" s="15"/>
      <c r="F55" s="26">
        <f>F56</f>
        <v>200000</v>
      </c>
      <c r="G55" s="13"/>
      <c r="H55" s="13"/>
      <c r="I55" s="13"/>
    </row>
    <row r="56" spans="1:9" ht="33.75" x14ac:dyDescent="0.2">
      <c r="A56" s="14" t="s">
        <v>76</v>
      </c>
      <c r="B56" s="15" t="s">
        <v>16</v>
      </c>
      <c r="C56" s="15" t="s">
        <v>75</v>
      </c>
      <c r="D56" s="15" t="s">
        <v>77</v>
      </c>
      <c r="E56" s="15"/>
      <c r="F56" s="26">
        <f>F57</f>
        <v>200000</v>
      </c>
      <c r="G56" s="13"/>
      <c r="H56" s="13"/>
      <c r="I56" s="13"/>
    </row>
    <row r="57" spans="1:9" ht="22.5" x14ac:dyDescent="0.2">
      <c r="A57" s="14" t="s">
        <v>78</v>
      </c>
      <c r="B57" s="15" t="s">
        <v>16</v>
      </c>
      <c r="C57" s="15" t="s">
        <v>75</v>
      </c>
      <c r="D57" s="15" t="s">
        <v>79</v>
      </c>
      <c r="E57" s="15"/>
      <c r="F57" s="26">
        <f>F58</f>
        <v>200000</v>
      </c>
      <c r="G57" s="13"/>
      <c r="H57" s="13"/>
      <c r="I57" s="13"/>
    </row>
    <row r="58" spans="1:9" ht="22.5" x14ac:dyDescent="0.2">
      <c r="A58" s="14" t="s">
        <v>47</v>
      </c>
      <c r="B58" s="15" t="s">
        <v>16</v>
      </c>
      <c r="C58" s="15" t="s">
        <v>75</v>
      </c>
      <c r="D58" s="15" t="s">
        <v>79</v>
      </c>
      <c r="E58" s="15" t="s">
        <v>48</v>
      </c>
      <c r="F58" s="22">
        <v>200000</v>
      </c>
      <c r="G58" s="20"/>
      <c r="H58" s="20"/>
      <c r="I58" s="20"/>
    </row>
    <row r="59" spans="1:9" ht="29.25" customHeight="1" x14ac:dyDescent="0.2">
      <c r="A59" s="27" t="s">
        <v>49</v>
      </c>
      <c r="B59" s="15" t="s">
        <v>16</v>
      </c>
      <c r="C59" s="15" t="s">
        <v>75</v>
      </c>
      <c r="D59" s="15" t="s">
        <v>79</v>
      </c>
      <c r="E59" s="31" t="s">
        <v>50</v>
      </c>
      <c r="F59" s="22">
        <v>100000</v>
      </c>
      <c r="G59" s="20"/>
      <c r="H59" s="20"/>
      <c r="I59" s="20"/>
    </row>
    <row r="60" spans="1:9" hidden="1" x14ac:dyDescent="0.2">
      <c r="A60" s="17" t="s">
        <v>80</v>
      </c>
      <c r="B60" s="24" t="s">
        <v>16</v>
      </c>
      <c r="C60" s="24" t="s">
        <v>81</v>
      </c>
      <c r="D60" s="24"/>
      <c r="E60" s="24"/>
      <c r="F60" s="32">
        <f>F61</f>
        <v>0</v>
      </c>
      <c r="G60" s="20"/>
      <c r="H60" s="20"/>
      <c r="I60" s="20"/>
    </row>
    <row r="61" spans="1:9" hidden="1" x14ac:dyDescent="0.2">
      <c r="A61" s="14" t="s">
        <v>82</v>
      </c>
      <c r="B61" s="15" t="s">
        <v>16</v>
      </c>
      <c r="C61" s="15" t="s">
        <v>83</v>
      </c>
      <c r="D61" s="15"/>
      <c r="E61" s="15"/>
      <c r="F61" s="22">
        <v>0</v>
      </c>
      <c r="G61" s="20"/>
      <c r="H61" s="20"/>
      <c r="I61" s="20"/>
    </row>
    <row r="62" spans="1:9" ht="33.75" hidden="1" x14ac:dyDescent="0.2">
      <c r="A62" s="14" t="s">
        <v>84</v>
      </c>
      <c r="B62" s="15" t="s">
        <v>16</v>
      </c>
      <c r="C62" s="15" t="s">
        <v>83</v>
      </c>
      <c r="D62" s="15" t="s">
        <v>85</v>
      </c>
      <c r="E62" s="15"/>
      <c r="F62" s="22">
        <v>0</v>
      </c>
      <c r="G62" s="20"/>
      <c r="H62" s="20"/>
      <c r="I62" s="20"/>
    </row>
    <row r="63" spans="1:9" hidden="1" x14ac:dyDescent="0.2">
      <c r="A63" s="27" t="s">
        <v>86</v>
      </c>
      <c r="B63" s="15" t="s">
        <v>16</v>
      </c>
      <c r="C63" s="15" t="s">
        <v>83</v>
      </c>
      <c r="D63" s="15" t="s">
        <v>87</v>
      </c>
      <c r="E63" s="31"/>
      <c r="F63" s="22">
        <v>0</v>
      </c>
      <c r="G63" s="20"/>
      <c r="H63" s="20"/>
      <c r="I63" s="20"/>
    </row>
    <row r="64" spans="1:9" ht="22.5" hidden="1" x14ac:dyDescent="0.2">
      <c r="A64" s="27" t="s">
        <v>47</v>
      </c>
      <c r="B64" s="15" t="s">
        <v>16</v>
      </c>
      <c r="C64" s="15" t="s">
        <v>83</v>
      </c>
      <c r="D64" s="15" t="s">
        <v>87</v>
      </c>
      <c r="E64" s="31" t="s">
        <v>48</v>
      </c>
      <c r="F64" s="22">
        <v>0</v>
      </c>
      <c r="G64" s="20"/>
      <c r="H64" s="20"/>
      <c r="I64" s="20"/>
    </row>
    <row r="65" spans="1:9" ht="33.75" hidden="1" x14ac:dyDescent="0.2">
      <c r="A65" s="27" t="s">
        <v>49</v>
      </c>
      <c r="B65" s="15" t="s">
        <v>16</v>
      </c>
      <c r="C65" s="15" t="s">
        <v>83</v>
      </c>
      <c r="D65" s="15" t="s">
        <v>87</v>
      </c>
      <c r="E65" s="31" t="s">
        <v>50</v>
      </c>
      <c r="F65" s="22">
        <v>0</v>
      </c>
      <c r="G65" s="20"/>
      <c r="H65" s="20"/>
      <c r="I65" s="20"/>
    </row>
    <row r="66" spans="1:9" x14ac:dyDescent="0.2">
      <c r="A66" s="17" t="s">
        <v>88</v>
      </c>
      <c r="B66" s="24" t="s">
        <v>16</v>
      </c>
      <c r="C66" s="24" t="s">
        <v>89</v>
      </c>
      <c r="D66" s="24"/>
      <c r="E66" s="24"/>
      <c r="F66" s="33">
        <f>F67+F74</f>
        <v>293000</v>
      </c>
      <c r="G66" s="13"/>
      <c r="H66" s="13"/>
      <c r="I66" s="13"/>
    </row>
    <row r="67" spans="1:9" x14ac:dyDescent="0.2">
      <c r="A67" s="17" t="s">
        <v>90</v>
      </c>
      <c r="B67" s="24" t="s">
        <v>16</v>
      </c>
      <c r="C67" s="24" t="s">
        <v>91</v>
      </c>
      <c r="D67" s="24"/>
      <c r="E67" s="24"/>
      <c r="F67" s="26">
        <f>F69</f>
        <v>43000</v>
      </c>
      <c r="G67" s="13"/>
      <c r="H67" s="13"/>
      <c r="I67" s="13"/>
    </row>
    <row r="68" spans="1:9" ht="33.75" x14ac:dyDescent="0.2">
      <c r="A68" s="27" t="s">
        <v>92</v>
      </c>
      <c r="B68" s="15" t="s">
        <v>16</v>
      </c>
      <c r="C68" s="15" t="s">
        <v>91</v>
      </c>
      <c r="D68" s="15" t="s">
        <v>93</v>
      </c>
      <c r="E68" s="15"/>
      <c r="F68" s="26">
        <f>F67</f>
        <v>43000</v>
      </c>
      <c r="G68" s="13"/>
      <c r="H68" s="13"/>
      <c r="I68" s="13"/>
    </row>
    <row r="69" spans="1:9" ht="9.75" customHeight="1" x14ac:dyDescent="0.2">
      <c r="A69" s="14" t="s">
        <v>94</v>
      </c>
      <c r="B69" s="15" t="s">
        <v>16</v>
      </c>
      <c r="C69" s="15" t="s">
        <v>91</v>
      </c>
      <c r="D69" s="35" t="s">
        <v>95</v>
      </c>
      <c r="E69" s="15"/>
      <c r="F69" s="26">
        <f>+F71+F73</f>
        <v>43000</v>
      </c>
      <c r="G69" s="13"/>
      <c r="H69" s="13"/>
      <c r="I69" s="13"/>
    </row>
    <row r="70" spans="1:9" hidden="1" x14ac:dyDescent="0.2">
      <c r="A70" s="36" t="s">
        <v>96</v>
      </c>
      <c r="B70" s="15" t="s">
        <v>16</v>
      </c>
      <c r="C70" s="15" t="s">
        <v>91</v>
      </c>
      <c r="D70" s="35" t="s">
        <v>97</v>
      </c>
      <c r="E70" s="31" t="s">
        <v>40</v>
      </c>
      <c r="F70" s="22">
        <v>0</v>
      </c>
      <c r="G70" s="20"/>
      <c r="H70" s="20"/>
      <c r="I70" s="20"/>
    </row>
    <row r="71" spans="1:9" ht="33.75" hidden="1" x14ac:dyDescent="0.2">
      <c r="A71" s="27" t="s">
        <v>98</v>
      </c>
      <c r="B71" s="15" t="s">
        <v>16</v>
      </c>
      <c r="C71" s="15" t="s">
        <v>91</v>
      </c>
      <c r="D71" s="35" t="s">
        <v>97</v>
      </c>
      <c r="E71" s="31" t="s">
        <v>99</v>
      </c>
      <c r="F71" s="22">
        <v>0</v>
      </c>
      <c r="G71" s="20"/>
      <c r="H71" s="20"/>
      <c r="I71" s="20"/>
    </row>
    <row r="72" spans="1:9" ht="22.5" x14ac:dyDescent="0.2">
      <c r="A72" s="27" t="s">
        <v>47</v>
      </c>
      <c r="B72" s="15" t="s">
        <v>16</v>
      </c>
      <c r="C72" s="15" t="s">
        <v>91</v>
      </c>
      <c r="D72" s="35" t="s">
        <v>95</v>
      </c>
      <c r="E72" s="31" t="s">
        <v>48</v>
      </c>
      <c r="F72" s="22">
        <f>F73</f>
        <v>43000</v>
      </c>
      <c r="G72" s="20"/>
      <c r="H72" s="20"/>
      <c r="I72" s="20"/>
    </row>
    <row r="73" spans="1:9" ht="33.75" x14ac:dyDescent="0.2">
      <c r="A73" s="27" t="s">
        <v>49</v>
      </c>
      <c r="B73" s="15" t="s">
        <v>16</v>
      </c>
      <c r="C73" s="15" t="s">
        <v>91</v>
      </c>
      <c r="D73" s="35" t="s">
        <v>95</v>
      </c>
      <c r="E73" s="31" t="s">
        <v>50</v>
      </c>
      <c r="F73" s="22">
        <v>43000</v>
      </c>
      <c r="G73" s="20"/>
      <c r="H73" s="20"/>
      <c r="I73" s="20"/>
    </row>
    <row r="74" spans="1:9" x14ac:dyDescent="0.2">
      <c r="A74" s="17" t="s">
        <v>100</v>
      </c>
      <c r="B74" s="24" t="s">
        <v>16</v>
      </c>
      <c r="C74" s="24" t="s">
        <v>101</v>
      </c>
      <c r="D74" s="24"/>
      <c r="E74" s="24"/>
      <c r="F74" s="37">
        <f>F75</f>
        <v>250000</v>
      </c>
      <c r="G74" s="20"/>
      <c r="H74" s="20"/>
      <c r="I74" s="20"/>
    </row>
    <row r="75" spans="1:9" ht="33.75" x14ac:dyDescent="0.2">
      <c r="A75" s="27" t="s">
        <v>102</v>
      </c>
      <c r="B75" s="15" t="s">
        <v>16</v>
      </c>
      <c r="C75" s="15" t="s">
        <v>101</v>
      </c>
      <c r="D75" s="15" t="s">
        <v>103</v>
      </c>
      <c r="E75" s="15"/>
      <c r="F75" s="37">
        <f>F76+F79</f>
        <v>250000</v>
      </c>
      <c r="G75" s="20"/>
      <c r="H75" s="20"/>
      <c r="I75" s="20"/>
    </row>
    <row r="76" spans="1:9" ht="22.5" x14ac:dyDescent="0.2">
      <c r="A76" s="27" t="s">
        <v>104</v>
      </c>
      <c r="B76" s="15" t="s">
        <v>16</v>
      </c>
      <c r="C76" s="15" t="s">
        <v>101</v>
      </c>
      <c r="D76" s="15" t="s">
        <v>105</v>
      </c>
      <c r="E76" s="15"/>
      <c r="F76" s="37">
        <f>F77</f>
        <v>180000</v>
      </c>
      <c r="G76" s="20"/>
      <c r="H76" s="20"/>
      <c r="I76" s="20"/>
    </row>
    <row r="77" spans="1:9" ht="22.5" x14ac:dyDescent="0.2">
      <c r="A77" s="27" t="s">
        <v>47</v>
      </c>
      <c r="B77" s="15" t="s">
        <v>16</v>
      </c>
      <c r="C77" s="15" t="s">
        <v>101</v>
      </c>
      <c r="D77" s="15" t="s">
        <v>105</v>
      </c>
      <c r="E77" s="31" t="s">
        <v>48</v>
      </c>
      <c r="F77" s="37">
        <f>F78</f>
        <v>180000</v>
      </c>
      <c r="G77" s="20"/>
      <c r="H77" s="20"/>
      <c r="I77" s="20"/>
    </row>
    <row r="78" spans="1:9" ht="33.75" x14ac:dyDescent="0.2">
      <c r="A78" s="27" t="s">
        <v>49</v>
      </c>
      <c r="B78" s="15" t="s">
        <v>16</v>
      </c>
      <c r="C78" s="15" t="s">
        <v>101</v>
      </c>
      <c r="D78" s="15" t="s">
        <v>105</v>
      </c>
      <c r="E78" s="31" t="s">
        <v>50</v>
      </c>
      <c r="F78" s="22">
        <v>180000</v>
      </c>
      <c r="G78" s="20"/>
      <c r="H78" s="20"/>
      <c r="I78" s="20"/>
    </row>
    <row r="79" spans="1:9" ht="22.5" x14ac:dyDescent="0.2">
      <c r="A79" s="27" t="s">
        <v>104</v>
      </c>
      <c r="B79" s="15" t="s">
        <v>16</v>
      </c>
      <c r="C79" s="15" t="s">
        <v>101</v>
      </c>
      <c r="D79" s="15" t="s">
        <v>176</v>
      </c>
      <c r="E79" s="15"/>
      <c r="F79" s="37">
        <f>F80</f>
        <v>70000</v>
      </c>
      <c r="G79" s="20"/>
      <c r="H79" s="20"/>
      <c r="I79" s="20"/>
    </row>
    <row r="80" spans="1:9" ht="22.5" x14ac:dyDescent="0.2">
      <c r="A80" s="27" t="s">
        <v>47</v>
      </c>
      <c r="B80" s="15" t="s">
        <v>16</v>
      </c>
      <c r="C80" s="15" t="s">
        <v>101</v>
      </c>
      <c r="D80" s="15" t="s">
        <v>177</v>
      </c>
      <c r="E80" s="31" t="s">
        <v>48</v>
      </c>
      <c r="F80" s="37">
        <f>F81</f>
        <v>70000</v>
      </c>
      <c r="G80" s="20"/>
      <c r="H80" s="20"/>
      <c r="I80" s="20"/>
    </row>
    <row r="81" spans="1:9" ht="32.25" customHeight="1" x14ac:dyDescent="0.2">
      <c r="A81" s="27" t="s">
        <v>49</v>
      </c>
      <c r="B81" s="15" t="s">
        <v>16</v>
      </c>
      <c r="C81" s="15" t="s">
        <v>101</v>
      </c>
      <c r="D81" s="15" t="s">
        <v>176</v>
      </c>
      <c r="E81" s="31" t="s">
        <v>50</v>
      </c>
      <c r="F81" s="22">
        <v>70000</v>
      </c>
      <c r="G81" s="20"/>
      <c r="H81" s="20"/>
      <c r="I81" s="20"/>
    </row>
    <row r="82" spans="1:9" ht="22.5" hidden="1" x14ac:dyDescent="0.2">
      <c r="A82" s="14" t="s">
        <v>108</v>
      </c>
      <c r="B82" s="15"/>
      <c r="C82" s="15"/>
      <c r="D82" s="15"/>
      <c r="E82" s="15"/>
      <c r="F82" s="22">
        <v>0</v>
      </c>
      <c r="G82" s="20"/>
      <c r="H82" s="20"/>
      <c r="I82" s="20"/>
    </row>
    <row r="83" spans="1:9" hidden="1" x14ac:dyDescent="0.2">
      <c r="A83" s="14" t="s">
        <v>109</v>
      </c>
      <c r="B83" s="15"/>
      <c r="C83" s="15"/>
      <c r="D83" s="15"/>
      <c r="E83" s="15"/>
      <c r="F83" s="22">
        <v>0</v>
      </c>
      <c r="G83" s="20"/>
      <c r="H83" s="20"/>
      <c r="I83" s="20"/>
    </row>
    <row r="84" spans="1:9" hidden="1" x14ac:dyDescent="0.2">
      <c r="A84" s="14" t="s">
        <v>110</v>
      </c>
      <c r="B84" s="15"/>
      <c r="C84" s="15"/>
      <c r="D84" s="15"/>
      <c r="E84" s="15"/>
      <c r="F84" s="22">
        <v>0</v>
      </c>
      <c r="G84" s="20"/>
      <c r="H84" s="20"/>
      <c r="I84" s="20"/>
    </row>
    <row r="85" spans="1:9" ht="22.5" hidden="1" x14ac:dyDescent="0.2">
      <c r="A85" s="14" t="s">
        <v>111</v>
      </c>
      <c r="B85" s="15"/>
      <c r="C85" s="15"/>
      <c r="D85" s="15"/>
      <c r="E85" s="15"/>
      <c r="F85" s="22">
        <v>0</v>
      </c>
      <c r="G85" s="20"/>
      <c r="H85" s="20"/>
      <c r="I85" s="20"/>
    </row>
    <row r="86" spans="1:9" hidden="1" x14ac:dyDescent="0.2">
      <c r="A86" s="14" t="s">
        <v>106</v>
      </c>
      <c r="B86" s="15"/>
      <c r="C86" s="15"/>
      <c r="D86" s="15"/>
      <c r="E86" s="15"/>
      <c r="F86" s="22">
        <v>0</v>
      </c>
      <c r="G86" s="20"/>
      <c r="H86" s="20"/>
      <c r="I86" s="20"/>
    </row>
    <row r="87" spans="1:9" hidden="1" x14ac:dyDescent="0.2">
      <c r="A87" s="14" t="s">
        <v>110</v>
      </c>
      <c r="B87" s="15"/>
      <c r="C87" s="15"/>
      <c r="D87" s="15"/>
      <c r="E87" s="15"/>
      <c r="F87" s="22">
        <v>0</v>
      </c>
      <c r="G87" s="20"/>
      <c r="H87" s="20"/>
      <c r="I87" s="20"/>
    </row>
    <row r="88" spans="1:9" hidden="1" x14ac:dyDescent="0.2">
      <c r="A88" s="14" t="s">
        <v>112</v>
      </c>
      <c r="B88" s="15"/>
      <c r="C88" s="15"/>
      <c r="D88" s="15"/>
      <c r="E88" s="15"/>
      <c r="F88" s="22">
        <v>0</v>
      </c>
      <c r="G88" s="20"/>
      <c r="H88" s="20"/>
      <c r="I88" s="20"/>
    </row>
    <row r="89" spans="1:9" hidden="1" x14ac:dyDescent="0.2">
      <c r="A89" s="14" t="s">
        <v>113</v>
      </c>
      <c r="B89" s="15"/>
      <c r="C89" s="15"/>
      <c r="D89" s="15"/>
      <c r="E89" s="15"/>
      <c r="F89" s="22">
        <v>0</v>
      </c>
      <c r="G89" s="20"/>
      <c r="H89" s="20"/>
      <c r="I89" s="20"/>
    </row>
    <row r="90" spans="1:9" hidden="1" x14ac:dyDescent="0.2">
      <c r="A90" s="14" t="s">
        <v>107</v>
      </c>
      <c r="B90" s="15"/>
      <c r="C90" s="15"/>
      <c r="D90" s="15"/>
      <c r="E90" s="15"/>
      <c r="F90" s="22">
        <v>0</v>
      </c>
      <c r="G90" s="20"/>
      <c r="H90" s="20"/>
      <c r="I90" s="20"/>
    </row>
    <row r="91" spans="1:9" x14ac:dyDescent="0.2">
      <c r="A91" s="17" t="s">
        <v>114</v>
      </c>
      <c r="B91" s="24" t="s">
        <v>16</v>
      </c>
      <c r="C91" s="24" t="s">
        <v>115</v>
      </c>
      <c r="D91" s="24"/>
      <c r="E91" s="24"/>
      <c r="F91" s="38">
        <f>F92</f>
        <v>5000</v>
      </c>
      <c r="G91" s="20"/>
      <c r="H91" s="20"/>
      <c r="I91" s="20"/>
    </row>
    <row r="92" spans="1:9" ht="45" x14ac:dyDescent="0.2">
      <c r="A92" s="14" t="s">
        <v>21</v>
      </c>
      <c r="B92" s="15" t="s">
        <v>16</v>
      </c>
      <c r="C92" s="15" t="s">
        <v>116</v>
      </c>
      <c r="D92" s="15" t="s">
        <v>36</v>
      </c>
      <c r="E92" s="15"/>
      <c r="F92" s="22">
        <v>5000</v>
      </c>
      <c r="G92" s="20"/>
      <c r="H92" s="20"/>
      <c r="I92" s="20"/>
    </row>
    <row r="93" spans="1:9" ht="22.5" x14ac:dyDescent="0.2">
      <c r="A93" s="14" t="s">
        <v>117</v>
      </c>
      <c r="B93" s="15" t="s">
        <v>16</v>
      </c>
      <c r="C93" s="15" t="s">
        <v>116</v>
      </c>
      <c r="D93" s="15" t="s">
        <v>118</v>
      </c>
      <c r="E93" s="15"/>
      <c r="F93" s="22">
        <v>5000</v>
      </c>
      <c r="G93" s="20"/>
      <c r="H93" s="20"/>
      <c r="I93" s="20"/>
    </row>
    <row r="94" spans="1:9" ht="22.5" x14ac:dyDescent="0.2">
      <c r="A94" s="27" t="s">
        <v>47</v>
      </c>
      <c r="B94" s="15" t="s">
        <v>16</v>
      </c>
      <c r="C94" s="15" t="s">
        <v>116</v>
      </c>
      <c r="D94" s="15" t="s">
        <v>118</v>
      </c>
      <c r="E94" s="31" t="s">
        <v>48</v>
      </c>
      <c r="F94" s="22">
        <v>5000</v>
      </c>
      <c r="G94" s="20"/>
      <c r="H94" s="20"/>
      <c r="I94" s="20"/>
    </row>
    <row r="95" spans="1:9" ht="33.75" x14ac:dyDescent="0.2">
      <c r="A95" s="27" t="s">
        <v>49</v>
      </c>
      <c r="B95" s="15" t="s">
        <v>16</v>
      </c>
      <c r="C95" s="15" t="s">
        <v>116</v>
      </c>
      <c r="D95" s="15" t="s">
        <v>118</v>
      </c>
      <c r="E95" s="15" t="s">
        <v>50</v>
      </c>
      <c r="F95" s="22">
        <v>5000</v>
      </c>
      <c r="G95" s="20"/>
      <c r="H95" s="20"/>
      <c r="I95" s="20"/>
    </row>
    <row r="96" spans="1:9" x14ac:dyDescent="0.2">
      <c r="A96" s="17" t="s">
        <v>119</v>
      </c>
      <c r="B96" s="24" t="s">
        <v>16</v>
      </c>
      <c r="C96" s="24" t="s">
        <v>120</v>
      </c>
      <c r="D96" s="24"/>
      <c r="E96" s="24"/>
      <c r="F96" s="32">
        <f>F98+F101</f>
        <v>199500</v>
      </c>
      <c r="G96" s="20"/>
      <c r="H96" s="20"/>
      <c r="I96" s="20"/>
    </row>
    <row r="97" spans="1:9" ht="33.75" x14ac:dyDescent="0.2">
      <c r="A97" s="14" t="s">
        <v>121</v>
      </c>
      <c r="B97" s="15" t="s">
        <v>16</v>
      </c>
      <c r="C97" s="15" t="s">
        <v>122</v>
      </c>
      <c r="D97" s="15" t="s">
        <v>123</v>
      </c>
      <c r="E97" s="15"/>
      <c r="F97" s="22">
        <f>F99</f>
        <v>17000</v>
      </c>
      <c r="G97" s="20"/>
      <c r="H97" s="20"/>
      <c r="I97" s="20"/>
    </row>
    <row r="98" spans="1:9" x14ac:dyDescent="0.2">
      <c r="A98" s="14" t="s">
        <v>124</v>
      </c>
      <c r="B98" s="15" t="s">
        <v>64</v>
      </c>
      <c r="C98" s="15" t="s">
        <v>122</v>
      </c>
      <c r="D98" s="15" t="s">
        <v>125</v>
      </c>
      <c r="E98" s="15"/>
      <c r="F98" s="22">
        <f>F99</f>
        <v>17000</v>
      </c>
      <c r="G98" s="20"/>
      <c r="H98" s="20"/>
      <c r="I98" s="20"/>
    </row>
    <row r="99" spans="1:9" ht="22.5" x14ac:dyDescent="0.2">
      <c r="A99" s="27" t="s">
        <v>126</v>
      </c>
      <c r="B99" s="15" t="s">
        <v>64</v>
      </c>
      <c r="C99" s="15" t="s">
        <v>122</v>
      </c>
      <c r="D99" s="15" t="s">
        <v>125</v>
      </c>
      <c r="E99" s="31" t="s">
        <v>127</v>
      </c>
      <c r="F99" s="22">
        <v>17000</v>
      </c>
      <c r="G99" s="20"/>
      <c r="H99" s="20"/>
      <c r="I99" s="20"/>
    </row>
    <row r="100" spans="1:9" ht="22.5" x14ac:dyDescent="0.2">
      <c r="A100" s="27" t="s">
        <v>128</v>
      </c>
      <c r="B100" s="15" t="s">
        <v>64</v>
      </c>
      <c r="C100" s="15" t="s">
        <v>122</v>
      </c>
      <c r="D100" s="15" t="s">
        <v>125</v>
      </c>
      <c r="E100" s="31" t="s">
        <v>129</v>
      </c>
      <c r="F100" s="22">
        <v>17000</v>
      </c>
      <c r="G100" s="20"/>
      <c r="H100" s="20"/>
      <c r="I100" s="20"/>
    </row>
    <row r="101" spans="1:9" ht="94.5" x14ac:dyDescent="0.2">
      <c r="A101" s="39" t="s">
        <v>130</v>
      </c>
      <c r="B101" s="15" t="s">
        <v>64</v>
      </c>
      <c r="C101" s="15" t="s">
        <v>122</v>
      </c>
      <c r="D101" s="15" t="s">
        <v>131</v>
      </c>
      <c r="E101" s="31"/>
      <c r="F101" s="22">
        <v>182500</v>
      </c>
      <c r="G101" s="20"/>
      <c r="H101" s="20"/>
      <c r="I101" s="20"/>
    </row>
    <row r="102" spans="1:9" x14ac:dyDescent="0.2">
      <c r="A102" s="40" t="s">
        <v>132</v>
      </c>
      <c r="B102" s="15" t="s">
        <v>64</v>
      </c>
      <c r="C102" s="15" t="s">
        <v>122</v>
      </c>
      <c r="D102" s="15" t="s">
        <v>131</v>
      </c>
      <c r="E102" s="31" t="s">
        <v>133</v>
      </c>
      <c r="F102" s="22">
        <v>182500</v>
      </c>
      <c r="G102" s="20"/>
      <c r="H102" s="20"/>
      <c r="I102" s="20"/>
    </row>
    <row r="103" spans="1:9" ht="22.5" x14ac:dyDescent="0.2">
      <c r="A103" s="41" t="s">
        <v>134</v>
      </c>
      <c r="B103" s="15" t="s">
        <v>64</v>
      </c>
      <c r="C103" s="15" t="s">
        <v>122</v>
      </c>
      <c r="D103" s="15" t="s">
        <v>131</v>
      </c>
      <c r="E103" s="31" t="s">
        <v>135</v>
      </c>
      <c r="F103" s="22">
        <v>182500</v>
      </c>
      <c r="G103" s="20"/>
      <c r="H103" s="20"/>
      <c r="I103" s="20"/>
    </row>
    <row r="104" spans="1:9" ht="21" x14ac:dyDescent="0.2">
      <c r="A104" s="17" t="s">
        <v>136</v>
      </c>
      <c r="B104" s="24" t="s">
        <v>16</v>
      </c>
      <c r="C104" s="24" t="s">
        <v>137</v>
      </c>
      <c r="D104" s="24"/>
      <c r="E104" s="24"/>
      <c r="F104" s="32">
        <f>F106</f>
        <v>1866658</v>
      </c>
      <c r="G104" s="20"/>
      <c r="H104" s="20"/>
      <c r="I104" s="20"/>
    </row>
    <row r="105" spans="1:9" x14ac:dyDescent="0.2">
      <c r="A105" s="27" t="s">
        <v>138</v>
      </c>
      <c r="B105" s="31" t="s">
        <v>16</v>
      </c>
      <c r="C105" s="31" t="s">
        <v>139</v>
      </c>
      <c r="D105" s="31"/>
      <c r="E105" s="31"/>
      <c r="F105" s="22">
        <f>F106</f>
        <v>1866658</v>
      </c>
      <c r="G105" s="20"/>
      <c r="H105" s="20"/>
      <c r="I105" s="20"/>
    </row>
    <row r="106" spans="1:9" ht="22.5" x14ac:dyDescent="0.2">
      <c r="A106" s="27" t="s">
        <v>140</v>
      </c>
      <c r="B106" s="31" t="s">
        <v>16</v>
      </c>
      <c r="C106" s="31" t="s">
        <v>139</v>
      </c>
      <c r="D106" s="31" t="s">
        <v>141</v>
      </c>
      <c r="E106" s="31"/>
      <c r="F106" s="22">
        <f>F107</f>
        <v>1866658</v>
      </c>
      <c r="G106" s="20"/>
      <c r="H106" s="20"/>
      <c r="I106" s="20"/>
    </row>
    <row r="107" spans="1:9" ht="45" x14ac:dyDescent="0.2">
      <c r="A107" s="14" t="s">
        <v>142</v>
      </c>
      <c r="B107" s="31" t="s">
        <v>16</v>
      </c>
      <c r="C107" s="31" t="s">
        <v>139</v>
      </c>
      <c r="D107" s="31" t="s">
        <v>143</v>
      </c>
      <c r="E107" s="42"/>
      <c r="F107" s="22">
        <f>F108</f>
        <v>1866658</v>
      </c>
      <c r="G107" s="20"/>
      <c r="H107" s="20"/>
      <c r="I107" s="20"/>
    </row>
    <row r="108" spans="1:9" x14ac:dyDescent="0.2">
      <c r="A108" s="40" t="s">
        <v>132</v>
      </c>
      <c r="B108" s="31" t="s">
        <v>16</v>
      </c>
      <c r="C108" s="31" t="s">
        <v>139</v>
      </c>
      <c r="D108" s="31" t="s">
        <v>143</v>
      </c>
      <c r="E108" s="31" t="s">
        <v>133</v>
      </c>
      <c r="F108" s="22">
        <f>F109</f>
        <v>1866658</v>
      </c>
      <c r="G108" s="20"/>
      <c r="H108" s="20"/>
      <c r="I108" s="20"/>
    </row>
    <row r="109" spans="1:9" ht="21.75" customHeight="1" x14ac:dyDescent="0.2">
      <c r="A109" s="14" t="s">
        <v>144</v>
      </c>
      <c r="B109" s="31" t="s">
        <v>16</v>
      </c>
      <c r="C109" s="31" t="s">
        <v>139</v>
      </c>
      <c r="D109" s="31" t="s">
        <v>143</v>
      </c>
      <c r="E109" s="43" t="s">
        <v>135</v>
      </c>
      <c r="F109" s="22">
        <v>1866658</v>
      </c>
      <c r="G109" s="20"/>
      <c r="H109" s="20"/>
      <c r="I109" s="20"/>
    </row>
    <row r="110" spans="1:9" ht="56.25" hidden="1" x14ac:dyDescent="0.2">
      <c r="A110" s="14" t="s">
        <v>145</v>
      </c>
      <c r="B110" s="31" t="s">
        <v>16</v>
      </c>
      <c r="C110" s="31" t="s">
        <v>139</v>
      </c>
      <c r="D110" s="31" t="s">
        <v>146</v>
      </c>
      <c r="E110" s="42"/>
      <c r="F110" s="22">
        <v>0</v>
      </c>
      <c r="G110" s="20"/>
      <c r="H110" s="20"/>
      <c r="I110" s="20"/>
    </row>
    <row r="111" spans="1:9" hidden="1" x14ac:dyDescent="0.2">
      <c r="A111" s="40" t="s">
        <v>132</v>
      </c>
      <c r="B111" s="31" t="s">
        <v>16</v>
      </c>
      <c r="C111" s="31" t="s">
        <v>139</v>
      </c>
      <c r="D111" s="31" t="s">
        <v>146</v>
      </c>
      <c r="E111" s="31" t="s">
        <v>133</v>
      </c>
      <c r="F111" s="22">
        <v>0</v>
      </c>
      <c r="G111" s="20"/>
      <c r="H111" s="20"/>
      <c r="I111" s="20"/>
    </row>
    <row r="112" spans="1:9" ht="22.5" hidden="1" x14ac:dyDescent="0.2">
      <c r="A112" s="14" t="s">
        <v>144</v>
      </c>
      <c r="B112" s="31" t="s">
        <v>16</v>
      </c>
      <c r="C112" s="31" t="s">
        <v>139</v>
      </c>
      <c r="D112" s="31" t="s">
        <v>146</v>
      </c>
      <c r="E112" s="43" t="s">
        <v>135</v>
      </c>
      <c r="F112" s="22">
        <v>0</v>
      </c>
      <c r="G112" s="20"/>
      <c r="H112" s="20"/>
      <c r="I112" s="20"/>
    </row>
    <row r="113" spans="1:9" x14ac:dyDescent="0.2">
      <c r="A113" s="40" t="s">
        <v>147</v>
      </c>
      <c r="B113" s="44" t="s">
        <v>16</v>
      </c>
      <c r="C113" s="45" t="s">
        <v>148</v>
      </c>
      <c r="D113" s="45"/>
      <c r="E113" s="45"/>
      <c r="F113" s="38">
        <f>F117</f>
        <v>5000</v>
      </c>
      <c r="G113" s="20"/>
      <c r="H113" s="20"/>
      <c r="I113" s="20"/>
    </row>
    <row r="114" spans="1:9" x14ac:dyDescent="0.2">
      <c r="A114" s="41" t="s">
        <v>147</v>
      </c>
      <c r="B114" s="46" t="s">
        <v>16</v>
      </c>
      <c r="C114" s="47" t="s">
        <v>149</v>
      </c>
      <c r="D114" s="47"/>
      <c r="E114" s="47"/>
      <c r="F114" s="48">
        <v>5000</v>
      </c>
      <c r="G114" s="20"/>
      <c r="H114" s="20"/>
      <c r="I114" s="20"/>
    </row>
    <row r="115" spans="1:9" ht="22.5" x14ac:dyDescent="0.2">
      <c r="A115" s="36" t="s">
        <v>150</v>
      </c>
      <c r="B115" s="46" t="s">
        <v>16</v>
      </c>
      <c r="C115" s="47" t="s">
        <v>149</v>
      </c>
      <c r="D115" s="49" t="s">
        <v>151</v>
      </c>
      <c r="E115" s="49"/>
      <c r="F115" s="48">
        <v>5000</v>
      </c>
      <c r="G115" s="20"/>
      <c r="H115" s="20"/>
      <c r="I115" s="20"/>
    </row>
    <row r="116" spans="1:9" ht="67.5" x14ac:dyDescent="0.2">
      <c r="A116" s="14" t="s">
        <v>152</v>
      </c>
      <c r="B116" s="46" t="s">
        <v>16</v>
      </c>
      <c r="C116" s="47" t="s">
        <v>149</v>
      </c>
      <c r="D116" s="49" t="s">
        <v>151</v>
      </c>
      <c r="E116" s="49"/>
      <c r="F116" s="48">
        <v>5000</v>
      </c>
      <c r="G116" s="20"/>
      <c r="H116" s="20"/>
      <c r="I116" s="20"/>
    </row>
    <row r="117" spans="1:9" x14ac:dyDescent="0.2">
      <c r="A117" s="40" t="s">
        <v>132</v>
      </c>
      <c r="B117" s="46" t="s">
        <v>16</v>
      </c>
      <c r="C117" s="47" t="s">
        <v>149</v>
      </c>
      <c r="D117" s="49" t="s">
        <v>151</v>
      </c>
      <c r="E117" s="43" t="s">
        <v>133</v>
      </c>
      <c r="F117" s="48">
        <v>5000</v>
      </c>
      <c r="G117" s="20"/>
      <c r="H117" s="20"/>
      <c r="I117" s="20"/>
    </row>
    <row r="118" spans="1:9" ht="22.5" x14ac:dyDescent="0.2">
      <c r="A118" s="14" t="s">
        <v>144</v>
      </c>
      <c r="B118" s="46" t="s">
        <v>16</v>
      </c>
      <c r="C118" s="47" t="s">
        <v>149</v>
      </c>
      <c r="D118" s="49" t="s">
        <v>151</v>
      </c>
      <c r="E118" s="50" t="s">
        <v>135</v>
      </c>
      <c r="F118" s="51">
        <v>5000</v>
      </c>
      <c r="G118" s="20"/>
      <c r="H118" s="20"/>
      <c r="I118" s="20"/>
    </row>
    <row r="119" spans="1:9" x14ac:dyDescent="0.2">
      <c r="A119" s="52" t="s">
        <v>153</v>
      </c>
      <c r="B119" s="53"/>
      <c r="C119" s="53"/>
      <c r="D119" s="53"/>
      <c r="E119" s="53"/>
      <c r="F119" s="54">
        <f>F11</f>
        <v>4746764</v>
      </c>
    </row>
  </sheetData>
  <mergeCells count="6">
    <mergeCell ref="A8:A9"/>
    <mergeCell ref="A1:F1"/>
    <mergeCell ref="A2:F2"/>
    <mergeCell ref="A3:F3"/>
    <mergeCell ref="A4:F4"/>
    <mergeCell ref="A5:F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>
      <selection activeCell="F28" sqref="F28"/>
    </sheetView>
  </sheetViews>
  <sheetFormatPr defaultColWidth="19.85546875" defaultRowHeight="11.25" x14ac:dyDescent="0.2"/>
  <cols>
    <col min="1" max="1" width="37.140625" style="1" customWidth="1"/>
    <col min="2" max="2" width="0.140625" style="1" customWidth="1"/>
    <col min="3" max="3" width="6.85546875" style="1" customWidth="1"/>
    <col min="4" max="4" width="8" style="1" customWidth="1"/>
    <col min="5" max="5" width="6.42578125" style="1" customWidth="1"/>
    <col min="6" max="6" width="15.5703125" style="55" customWidth="1"/>
    <col min="7" max="256" width="19.85546875" style="1"/>
    <col min="257" max="257" width="37.140625" style="1" customWidth="1"/>
    <col min="258" max="258" width="0.140625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0.140625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0.140625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0.140625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0.140625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0.140625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0.140625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0.140625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0.140625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0.140625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0.140625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0.140625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0.140625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0.140625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0.140625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0.140625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0.140625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0.140625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0.140625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0.140625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0.140625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0.140625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0.140625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0.140625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0.140625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0.140625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0.140625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0.140625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0.140625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0.140625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0.140625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0.140625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0.140625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0.140625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0.140625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0.140625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0.140625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0.140625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0.140625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0.140625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0.140625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0.140625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0.140625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0.140625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0.140625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0.140625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0.140625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0.140625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0.140625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0.140625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0.140625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0.140625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0.140625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0.140625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0.140625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0.140625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0.140625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0.140625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0.140625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0.140625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0.140625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0.140625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0.140625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x14ac:dyDescent="0.2">
      <c r="A1" s="59" t="s">
        <v>154</v>
      </c>
      <c r="B1" s="59"/>
      <c r="C1" s="59"/>
      <c r="D1" s="59"/>
      <c r="E1" s="59"/>
      <c r="F1" s="59"/>
    </row>
    <row r="2" spans="1:9" x14ac:dyDescent="0.2">
      <c r="A2" s="60" t="s">
        <v>174</v>
      </c>
      <c r="B2" s="60"/>
      <c r="C2" s="60"/>
      <c r="D2" s="60"/>
      <c r="E2" s="60"/>
      <c r="F2" s="60"/>
    </row>
    <row r="3" spans="1:9" x14ac:dyDescent="0.2">
      <c r="A3" s="59" t="s">
        <v>1</v>
      </c>
      <c r="B3" s="59"/>
      <c r="C3" s="59"/>
      <c r="D3" s="59"/>
      <c r="E3" s="59"/>
      <c r="F3" s="59"/>
    </row>
    <row r="4" spans="1:9" x14ac:dyDescent="0.2">
      <c r="A4" s="59" t="s">
        <v>178</v>
      </c>
      <c r="B4" s="59"/>
      <c r="C4" s="59"/>
      <c r="D4" s="59"/>
      <c r="E4" s="59"/>
      <c r="F4" s="59"/>
    </row>
    <row r="5" spans="1:9" x14ac:dyDescent="0.2">
      <c r="A5" s="61" t="s">
        <v>155</v>
      </c>
      <c r="B5" s="61"/>
      <c r="C5" s="61"/>
      <c r="D5" s="61"/>
      <c r="E5" s="61"/>
      <c r="F5" s="61"/>
    </row>
    <row r="6" spans="1:9" x14ac:dyDescent="0.2">
      <c r="A6" s="62"/>
      <c r="B6" s="62"/>
      <c r="C6" s="62"/>
      <c r="D6" s="62"/>
      <c r="E6" s="62"/>
      <c r="F6" s="62"/>
    </row>
    <row r="7" spans="1:9" ht="21" customHeight="1" x14ac:dyDescent="0.2">
      <c r="A7" s="63"/>
      <c r="B7" s="63"/>
      <c r="C7" s="63"/>
      <c r="D7" s="63"/>
      <c r="E7" s="63"/>
      <c r="F7" s="63"/>
    </row>
    <row r="8" spans="1:9" ht="78.75" x14ac:dyDescent="0.2">
      <c r="A8" s="57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" t="s">
        <v>8</v>
      </c>
      <c r="G8" s="4"/>
      <c r="H8" s="4"/>
      <c r="I8" s="4"/>
    </row>
    <row r="9" spans="1:9" x14ac:dyDescent="0.2">
      <c r="A9" s="58"/>
      <c r="B9" s="5"/>
      <c r="C9" s="5"/>
      <c r="D9" s="5"/>
      <c r="E9" s="5"/>
      <c r="F9" s="6" t="s">
        <v>9</v>
      </c>
      <c r="G9" s="7"/>
      <c r="H9" s="7"/>
      <c r="I9" s="7"/>
    </row>
    <row r="10" spans="1:9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>
        <v>6</v>
      </c>
      <c r="G10" s="7"/>
      <c r="H10" s="7"/>
      <c r="I10" s="7"/>
    </row>
    <row r="11" spans="1:9" ht="42.75" thickBot="1" x14ac:dyDescent="0.25">
      <c r="A11" s="10" t="s">
        <v>15</v>
      </c>
      <c r="B11" s="11" t="s">
        <v>16</v>
      </c>
      <c r="C11" s="11"/>
      <c r="D11" s="11"/>
      <c r="E11" s="11"/>
      <c r="F11" s="56">
        <f>F12+F37+F47+F54+F66+F91+F96+F104+F113</f>
        <v>4746764</v>
      </c>
      <c r="G11" s="13"/>
      <c r="H11" s="13"/>
      <c r="I11" s="13"/>
    </row>
    <row r="12" spans="1:9" ht="34.5" thickBot="1" x14ac:dyDescent="0.25">
      <c r="A12" s="14" t="s">
        <v>17</v>
      </c>
      <c r="B12" s="15" t="s">
        <v>16</v>
      </c>
      <c r="C12" s="15" t="s">
        <v>18</v>
      </c>
      <c r="D12" s="15"/>
      <c r="E12" s="15"/>
      <c r="F12" s="16">
        <f>F13+F18+F23+F28+F42</f>
        <v>2013224</v>
      </c>
      <c r="G12" s="13"/>
      <c r="H12" s="13"/>
      <c r="I12" s="13"/>
    </row>
    <row r="13" spans="1:9" ht="33.75" x14ac:dyDescent="0.2">
      <c r="A13" s="17" t="s">
        <v>19</v>
      </c>
      <c r="B13" s="15" t="s">
        <v>16</v>
      </c>
      <c r="C13" s="18" t="s">
        <v>20</v>
      </c>
      <c r="D13" s="18"/>
      <c r="E13" s="18"/>
      <c r="F13" s="19">
        <f>F14</f>
        <v>409431</v>
      </c>
      <c r="G13" s="20"/>
      <c r="H13" s="20"/>
      <c r="I13" s="20"/>
    </row>
    <row r="14" spans="1:9" ht="45" x14ac:dyDescent="0.2">
      <c r="A14" s="14" t="s">
        <v>21</v>
      </c>
      <c r="B14" s="15" t="s">
        <v>16</v>
      </c>
      <c r="C14" s="15" t="s">
        <v>20</v>
      </c>
      <c r="D14" s="21" t="s">
        <v>22</v>
      </c>
      <c r="E14" s="15"/>
      <c r="F14" s="22">
        <f>F15</f>
        <v>409431</v>
      </c>
      <c r="G14" s="20"/>
      <c r="H14" s="20"/>
      <c r="I14" s="20"/>
    </row>
    <row r="15" spans="1:9" ht="33.75" x14ac:dyDescent="0.2">
      <c r="A15" s="14" t="s">
        <v>23</v>
      </c>
      <c r="B15" s="15" t="s">
        <v>16</v>
      </c>
      <c r="C15" s="15" t="s">
        <v>20</v>
      </c>
      <c r="D15" s="21" t="s">
        <v>24</v>
      </c>
      <c r="E15" s="15"/>
      <c r="F15" s="22">
        <f>F16</f>
        <v>409431</v>
      </c>
      <c r="G15" s="20"/>
      <c r="H15" s="20"/>
      <c r="I15" s="20"/>
    </row>
    <row r="16" spans="1:9" ht="67.5" x14ac:dyDescent="0.2">
      <c r="A16" s="14" t="s">
        <v>25</v>
      </c>
      <c r="B16" s="15" t="s">
        <v>16</v>
      </c>
      <c r="C16" s="15" t="s">
        <v>20</v>
      </c>
      <c r="D16" s="21" t="s">
        <v>24</v>
      </c>
      <c r="E16" s="15" t="s">
        <v>26</v>
      </c>
      <c r="F16" s="22">
        <f>F17</f>
        <v>409431</v>
      </c>
      <c r="G16" s="20"/>
      <c r="H16" s="20"/>
      <c r="I16" s="20"/>
    </row>
    <row r="17" spans="1:9" ht="33.75" x14ac:dyDescent="0.2">
      <c r="A17" s="14" t="s">
        <v>27</v>
      </c>
      <c r="B17" s="15" t="s">
        <v>16</v>
      </c>
      <c r="C17" s="15" t="s">
        <v>20</v>
      </c>
      <c r="D17" s="21" t="s">
        <v>24</v>
      </c>
      <c r="E17" s="15" t="s">
        <v>28</v>
      </c>
      <c r="F17" s="22">
        <v>409431</v>
      </c>
      <c r="G17" s="20"/>
      <c r="H17" s="20"/>
      <c r="I17" s="20"/>
    </row>
    <row r="18" spans="1:9" ht="42" x14ac:dyDescent="0.2">
      <c r="A18" s="17" t="s">
        <v>29</v>
      </c>
      <c r="B18" s="15" t="s">
        <v>16</v>
      </c>
      <c r="C18" s="15" t="s">
        <v>30</v>
      </c>
      <c r="D18" s="15"/>
      <c r="E18" s="15"/>
      <c r="F18" s="19">
        <f>F20</f>
        <v>40320</v>
      </c>
      <c r="G18" s="20"/>
      <c r="H18" s="20"/>
      <c r="I18" s="20"/>
    </row>
    <row r="19" spans="1:9" ht="45" x14ac:dyDescent="0.2">
      <c r="A19" s="14" t="s">
        <v>21</v>
      </c>
      <c r="B19" s="15" t="s">
        <v>16</v>
      </c>
      <c r="C19" s="15" t="s">
        <v>30</v>
      </c>
      <c r="D19" s="21" t="s">
        <v>22</v>
      </c>
      <c r="E19" s="15"/>
      <c r="F19" s="23">
        <v>40320</v>
      </c>
      <c r="G19" s="20"/>
      <c r="H19" s="20"/>
      <c r="I19" s="20"/>
    </row>
    <row r="20" spans="1:9" ht="33.75" x14ac:dyDescent="0.2">
      <c r="A20" s="14" t="s">
        <v>31</v>
      </c>
      <c r="B20" s="15" t="s">
        <v>16</v>
      </c>
      <c r="C20" s="15" t="s">
        <v>30</v>
      </c>
      <c r="D20" s="21" t="s">
        <v>32</v>
      </c>
      <c r="E20" s="15"/>
      <c r="F20" s="22">
        <v>40320</v>
      </c>
      <c r="G20" s="20"/>
      <c r="H20" s="20"/>
      <c r="I20" s="20"/>
    </row>
    <row r="21" spans="1:9" ht="33.75" x14ac:dyDescent="0.2">
      <c r="A21" s="14" t="s">
        <v>33</v>
      </c>
      <c r="B21" s="15" t="s">
        <v>16</v>
      </c>
      <c r="C21" s="15" t="s">
        <v>30</v>
      </c>
      <c r="D21" s="21" t="s">
        <v>32</v>
      </c>
      <c r="E21" s="15" t="s">
        <v>26</v>
      </c>
      <c r="F21" s="22">
        <v>40320</v>
      </c>
      <c r="G21" s="20"/>
      <c r="H21" s="20"/>
      <c r="I21" s="20"/>
    </row>
    <row r="22" spans="1:9" ht="33.75" x14ac:dyDescent="0.2">
      <c r="A22" s="14" t="s">
        <v>33</v>
      </c>
      <c r="B22" s="15" t="s">
        <v>16</v>
      </c>
      <c r="C22" s="15" t="s">
        <v>30</v>
      </c>
      <c r="D22" s="21" t="s">
        <v>32</v>
      </c>
      <c r="E22" s="15" t="s">
        <v>28</v>
      </c>
      <c r="F22" s="22">
        <v>40320</v>
      </c>
      <c r="G22" s="20"/>
      <c r="H22" s="20"/>
      <c r="I22" s="20"/>
    </row>
    <row r="23" spans="1:9" ht="31.5" x14ac:dyDescent="0.2">
      <c r="A23" s="17" t="s">
        <v>34</v>
      </c>
      <c r="B23" s="24" t="s">
        <v>16</v>
      </c>
      <c r="C23" s="24" t="s">
        <v>35</v>
      </c>
      <c r="D23" s="24"/>
      <c r="E23" s="24"/>
      <c r="F23" s="25">
        <f>F24</f>
        <v>4850</v>
      </c>
      <c r="G23" s="13"/>
      <c r="H23" s="13"/>
      <c r="I23" s="13"/>
    </row>
    <row r="24" spans="1:9" ht="45" x14ac:dyDescent="0.2">
      <c r="A24" s="14" t="s">
        <v>21</v>
      </c>
      <c r="B24" s="15" t="s">
        <v>16</v>
      </c>
      <c r="C24" s="15" t="s">
        <v>35</v>
      </c>
      <c r="D24" s="15" t="s">
        <v>36</v>
      </c>
      <c r="E24" s="15"/>
      <c r="F24" s="26">
        <f>F25</f>
        <v>4850</v>
      </c>
      <c r="G24" s="13"/>
      <c r="H24" s="13"/>
      <c r="I24" s="13"/>
    </row>
    <row r="25" spans="1:9" ht="33.75" x14ac:dyDescent="0.2">
      <c r="A25" s="14" t="s">
        <v>37</v>
      </c>
      <c r="B25" s="15" t="s">
        <v>16</v>
      </c>
      <c r="C25" s="15" t="s">
        <v>35</v>
      </c>
      <c r="D25" s="15" t="s">
        <v>38</v>
      </c>
      <c r="E25" s="15"/>
      <c r="F25" s="26">
        <f>F26</f>
        <v>4850</v>
      </c>
      <c r="G25" s="13"/>
      <c r="H25" s="13"/>
      <c r="I25" s="13"/>
    </row>
    <row r="26" spans="1:9" ht="33.75" x14ac:dyDescent="0.2">
      <c r="A26" s="14" t="s">
        <v>39</v>
      </c>
      <c r="B26" s="15" t="s">
        <v>16</v>
      </c>
      <c r="C26" s="15" t="s">
        <v>35</v>
      </c>
      <c r="D26" s="15" t="s">
        <v>38</v>
      </c>
      <c r="E26" s="15" t="s">
        <v>40</v>
      </c>
      <c r="F26" s="22">
        <f>F27</f>
        <v>4850</v>
      </c>
      <c r="G26" s="20"/>
      <c r="H26" s="20"/>
      <c r="I26" s="20"/>
    </row>
    <row r="27" spans="1:9" ht="33.75" x14ac:dyDescent="0.2">
      <c r="A27" s="14" t="s">
        <v>34</v>
      </c>
      <c r="B27" s="15" t="s">
        <v>16</v>
      </c>
      <c r="C27" s="15" t="s">
        <v>35</v>
      </c>
      <c r="D27" s="15" t="s">
        <v>38</v>
      </c>
      <c r="E27" s="15" t="s">
        <v>41</v>
      </c>
      <c r="F27" s="22">
        <v>4850</v>
      </c>
      <c r="G27" s="20"/>
      <c r="H27" s="20"/>
      <c r="I27" s="20"/>
    </row>
    <row r="28" spans="1:9" ht="42" x14ac:dyDescent="0.2">
      <c r="A28" s="17" t="s">
        <v>42</v>
      </c>
      <c r="B28" s="24" t="s">
        <v>16</v>
      </c>
      <c r="C28" s="24" t="s">
        <v>43</v>
      </c>
      <c r="D28" s="24"/>
      <c r="E28" s="24"/>
      <c r="F28" s="25">
        <f>F29</f>
        <v>1511623</v>
      </c>
      <c r="G28" s="13"/>
      <c r="H28" s="13"/>
      <c r="I28" s="13"/>
    </row>
    <row r="29" spans="1:9" ht="45" x14ac:dyDescent="0.2">
      <c r="A29" s="14" t="s">
        <v>21</v>
      </c>
      <c r="B29" s="15" t="s">
        <v>16</v>
      </c>
      <c r="C29" s="15" t="s">
        <v>43</v>
      </c>
      <c r="D29" s="21" t="s">
        <v>22</v>
      </c>
      <c r="E29" s="15"/>
      <c r="F29" s="26">
        <f>F30</f>
        <v>1511623</v>
      </c>
      <c r="G29" s="13"/>
      <c r="H29" s="13"/>
      <c r="I29" s="13"/>
    </row>
    <row r="30" spans="1:9" ht="33.75" x14ac:dyDescent="0.2">
      <c r="A30" s="27" t="s">
        <v>44</v>
      </c>
      <c r="B30" s="15" t="s">
        <v>16</v>
      </c>
      <c r="C30" s="15" t="s">
        <v>43</v>
      </c>
      <c r="D30" s="15" t="s">
        <v>45</v>
      </c>
      <c r="E30" s="15"/>
      <c r="F30" s="26">
        <f>F31+F33+F35</f>
        <v>1511623</v>
      </c>
      <c r="G30" s="13"/>
      <c r="H30" s="13"/>
      <c r="I30" s="13"/>
    </row>
    <row r="31" spans="1:9" ht="56.25" x14ac:dyDescent="0.2">
      <c r="A31" s="27" t="s">
        <v>46</v>
      </c>
      <c r="B31" s="15" t="s">
        <v>16</v>
      </c>
      <c r="C31" s="15" t="s">
        <v>43</v>
      </c>
      <c r="D31" s="15" t="s">
        <v>45</v>
      </c>
      <c r="E31" s="15" t="s">
        <v>26</v>
      </c>
      <c r="F31" s="22">
        <f>F32</f>
        <v>1261440</v>
      </c>
      <c r="G31" s="20"/>
      <c r="H31" s="20"/>
      <c r="I31" s="20"/>
    </row>
    <row r="32" spans="1:9" ht="33.75" x14ac:dyDescent="0.2">
      <c r="A32" s="27" t="s">
        <v>33</v>
      </c>
      <c r="B32" s="15" t="s">
        <v>16</v>
      </c>
      <c r="C32" s="15" t="s">
        <v>43</v>
      </c>
      <c r="D32" s="15" t="s">
        <v>45</v>
      </c>
      <c r="E32" s="15" t="s">
        <v>28</v>
      </c>
      <c r="F32" s="22">
        <v>1261440</v>
      </c>
      <c r="G32" s="20"/>
      <c r="H32" s="20"/>
      <c r="I32" s="20"/>
    </row>
    <row r="33" spans="1:9" ht="33.75" x14ac:dyDescent="0.2">
      <c r="A33" s="27" t="s">
        <v>47</v>
      </c>
      <c r="B33" s="15" t="s">
        <v>16</v>
      </c>
      <c r="C33" s="15" t="s">
        <v>43</v>
      </c>
      <c r="D33" s="15" t="s">
        <v>45</v>
      </c>
      <c r="E33" s="15" t="s">
        <v>48</v>
      </c>
      <c r="F33" s="22">
        <f>F34</f>
        <v>245183</v>
      </c>
      <c r="G33" s="20"/>
      <c r="H33" s="20"/>
      <c r="I33" s="20"/>
    </row>
    <row r="34" spans="1:9" ht="33.75" x14ac:dyDescent="0.2">
      <c r="A34" s="27" t="s">
        <v>49</v>
      </c>
      <c r="B34" s="15" t="s">
        <v>16</v>
      </c>
      <c r="C34" s="15" t="s">
        <v>43</v>
      </c>
      <c r="D34" s="15" t="s">
        <v>45</v>
      </c>
      <c r="E34" s="15" t="s">
        <v>50</v>
      </c>
      <c r="F34" s="22">
        <v>245183</v>
      </c>
      <c r="G34" s="20"/>
      <c r="H34" s="20"/>
      <c r="I34" s="20"/>
    </row>
    <row r="35" spans="1:9" ht="23.25" customHeight="1" x14ac:dyDescent="0.2">
      <c r="A35" s="27" t="s">
        <v>51</v>
      </c>
      <c r="B35" s="15" t="s">
        <v>16</v>
      </c>
      <c r="C35" s="15" t="s">
        <v>43</v>
      </c>
      <c r="D35" s="15" t="s">
        <v>45</v>
      </c>
      <c r="E35" s="15" t="s">
        <v>40</v>
      </c>
      <c r="F35" s="22">
        <f>F36</f>
        <v>5000</v>
      </c>
      <c r="G35" s="20"/>
      <c r="H35" s="20"/>
      <c r="I35" s="20"/>
    </row>
    <row r="36" spans="1:9" ht="23.25" customHeight="1" x14ac:dyDescent="0.2">
      <c r="A36" s="27" t="s">
        <v>52</v>
      </c>
      <c r="B36" s="15" t="s">
        <v>16</v>
      </c>
      <c r="C36" s="15" t="s">
        <v>43</v>
      </c>
      <c r="D36" s="15" t="s">
        <v>45</v>
      </c>
      <c r="E36" s="15" t="s">
        <v>53</v>
      </c>
      <c r="F36" s="22">
        <v>5000</v>
      </c>
      <c r="G36" s="20"/>
      <c r="H36" s="20"/>
      <c r="I36" s="20"/>
    </row>
    <row r="37" spans="1:9" ht="21.75" x14ac:dyDescent="0.2">
      <c r="A37" s="28" t="s">
        <v>54</v>
      </c>
      <c r="B37" s="15"/>
      <c r="C37" s="15" t="s">
        <v>55</v>
      </c>
      <c r="D37" s="15"/>
      <c r="E37" s="15"/>
      <c r="F37" s="32">
        <v>89000</v>
      </c>
      <c r="G37" s="20"/>
      <c r="H37" s="20"/>
      <c r="I37" s="20"/>
    </row>
    <row r="38" spans="1:9" ht="33.75" x14ac:dyDescent="0.2">
      <c r="A38" s="27" t="s">
        <v>56</v>
      </c>
      <c r="B38" s="15"/>
      <c r="C38" s="15" t="s">
        <v>57</v>
      </c>
      <c r="D38" s="15" t="s">
        <v>58</v>
      </c>
      <c r="E38" s="15" t="s">
        <v>26</v>
      </c>
      <c r="F38" s="22">
        <v>89000</v>
      </c>
      <c r="G38" s="20"/>
      <c r="H38" s="20"/>
      <c r="I38" s="20"/>
    </row>
    <row r="39" spans="1:9" ht="22.5" x14ac:dyDescent="0.2">
      <c r="A39" s="27" t="s">
        <v>33</v>
      </c>
      <c r="B39" s="15"/>
      <c r="C39" s="15" t="s">
        <v>57</v>
      </c>
      <c r="D39" s="15" t="s">
        <v>58</v>
      </c>
      <c r="E39" s="15" t="s">
        <v>28</v>
      </c>
      <c r="F39" s="22">
        <v>89000</v>
      </c>
      <c r="G39" s="20"/>
      <c r="H39" s="20"/>
      <c r="I39" s="20"/>
    </row>
    <row r="40" spans="1:9" ht="33.75" x14ac:dyDescent="0.2">
      <c r="A40" s="27" t="s">
        <v>156</v>
      </c>
      <c r="B40" s="15"/>
      <c r="C40" s="15" t="s">
        <v>57</v>
      </c>
      <c r="D40" s="15" t="s">
        <v>58</v>
      </c>
      <c r="E40" s="15" t="s">
        <v>60</v>
      </c>
      <c r="F40" s="22">
        <v>89000</v>
      </c>
      <c r="G40" s="20"/>
      <c r="H40" s="20"/>
      <c r="I40" s="20"/>
    </row>
    <row r="41" spans="1:9" x14ac:dyDescent="0.2">
      <c r="A41" s="27" t="s">
        <v>59</v>
      </c>
      <c r="B41" s="15"/>
      <c r="C41" s="15" t="s">
        <v>57</v>
      </c>
      <c r="D41" s="15" t="s">
        <v>58</v>
      </c>
      <c r="E41" s="15" t="s">
        <v>60</v>
      </c>
      <c r="F41" s="22">
        <v>89000</v>
      </c>
      <c r="G41" s="20"/>
      <c r="H41" s="20"/>
      <c r="I41" s="20"/>
    </row>
    <row r="42" spans="1:9" ht="31.5" x14ac:dyDescent="0.2">
      <c r="A42" s="17" t="s">
        <v>61</v>
      </c>
      <c r="B42" s="24" t="s">
        <v>16</v>
      </c>
      <c r="C42" s="24" t="s">
        <v>62</v>
      </c>
      <c r="D42" s="24"/>
      <c r="E42" s="24"/>
      <c r="F42" s="30">
        <f>F43</f>
        <v>47000</v>
      </c>
      <c r="G42" s="20"/>
      <c r="H42" s="20"/>
      <c r="I42" s="20"/>
    </row>
    <row r="43" spans="1:9" ht="45" x14ac:dyDescent="0.2">
      <c r="A43" s="14" t="s">
        <v>21</v>
      </c>
      <c r="B43" s="15" t="s">
        <v>16</v>
      </c>
      <c r="C43" s="15" t="s">
        <v>62</v>
      </c>
      <c r="D43" s="15" t="s">
        <v>36</v>
      </c>
      <c r="E43" s="15"/>
      <c r="F43" s="22">
        <f>F44</f>
        <v>47000</v>
      </c>
      <c r="G43" s="20"/>
      <c r="H43" s="20"/>
      <c r="I43" s="20"/>
    </row>
    <row r="44" spans="1:9" ht="33.75" x14ac:dyDescent="0.2">
      <c r="A44" s="27" t="s">
        <v>63</v>
      </c>
      <c r="B44" s="31" t="s">
        <v>64</v>
      </c>
      <c r="C44" s="31" t="s">
        <v>62</v>
      </c>
      <c r="D44" s="31" t="s">
        <v>65</v>
      </c>
      <c r="E44" s="31"/>
      <c r="F44" s="26">
        <f>F45</f>
        <v>47000</v>
      </c>
      <c r="G44" s="13"/>
      <c r="H44" s="13"/>
      <c r="I44" s="13"/>
    </row>
    <row r="45" spans="1:9" ht="33.75" x14ac:dyDescent="0.2">
      <c r="A45" s="27" t="s">
        <v>47</v>
      </c>
      <c r="B45" s="31" t="s">
        <v>64</v>
      </c>
      <c r="C45" s="31" t="s">
        <v>62</v>
      </c>
      <c r="D45" s="31" t="s">
        <v>65</v>
      </c>
      <c r="E45" s="31" t="s">
        <v>48</v>
      </c>
      <c r="F45" s="26">
        <f>F46</f>
        <v>47000</v>
      </c>
      <c r="G45" s="13"/>
      <c r="H45" s="13"/>
      <c r="I45" s="13"/>
    </row>
    <row r="46" spans="1:9" ht="33.75" x14ac:dyDescent="0.2">
      <c r="A46" s="27" t="s">
        <v>49</v>
      </c>
      <c r="B46" s="31" t="s">
        <v>64</v>
      </c>
      <c r="C46" s="31" t="s">
        <v>62</v>
      </c>
      <c r="D46" s="31" t="s">
        <v>65</v>
      </c>
      <c r="E46" s="31" t="s">
        <v>50</v>
      </c>
      <c r="F46" s="22">
        <v>47000</v>
      </c>
      <c r="G46" s="20"/>
      <c r="H46" s="20"/>
      <c r="I46" s="20"/>
    </row>
    <row r="47" spans="1:9" ht="31.5" x14ac:dyDescent="0.2">
      <c r="A47" s="17" t="s">
        <v>66</v>
      </c>
      <c r="B47" s="24" t="s">
        <v>16</v>
      </c>
      <c r="C47" s="24" t="s">
        <v>67</v>
      </c>
      <c r="D47" s="24"/>
      <c r="E47" s="24"/>
      <c r="F47" s="32">
        <f>F48</f>
        <v>75382</v>
      </c>
      <c r="G47" s="20"/>
      <c r="H47" s="20"/>
      <c r="I47" s="20"/>
    </row>
    <row r="48" spans="1:9" ht="33.75" x14ac:dyDescent="0.2">
      <c r="A48" s="14" t="s">
        <v>68</v>
      </c>
      <c r="B48" s="15" t="s">
        <v>16</v>
      </c>
      <c r="C48" s="15" t="s">
        <v>69</v>
      </c>
      <c r="D48" s="15"/>
      <c r="E48" s="15"/>
      <c r="F48" s="22">
        <f>F49</f>
        <v>75382</v>
      </c>
      <c r="G48" s="20"/>
      <c r="H48" s="20"/>
      <c r="I48" s="20"/>
    </row>
    <row r="49" spans="1:9" ht="33.75" x14ac:dyDescent="0.2">
      <c r="A49" s="27" t="s">
        <v>70</v>
      </c>
      <c r="B49" s="15" t="s">
        <v>16</v>
      </c>
      <c r="C49" s="15" t="s">
        <v>69</v>
      </c>
      <c r="D49" s="15" t="s">
        <v>71</v>
      </c>
      <c r="E49" s="15"/>
      <c r="F49" s="22">
        <f>F50+F52</f>
        <v>75382</v>
      </c>
      <c r="G49" s="20"/>
      <c r="H49" s="20"/>
      <c r="I49" s="20"/>
    </row>
    <row r="50" spans="1:9" ht="67.5" x14ac:dyDescent="0.2">
      <c r="A50" s="14" t="s">
        <v>25</v>
      </c>
      <c r="B50" s="15" t="s">
        <v>16</v>
      </c>
      <c r="C50" s="15" t="s">
        <v>69</v>
      </c>
      <c r="D50" s="15" t="s">
        <v>71</v>
      </c>
      <c r="E50" s="15" t="s">
        <v>26</v>
      </c>
      <c r="F50" s="22">
        <f>F51</f>
        <v>57270</v>
      </c>
      <c r="G50" s="20"/>
      <c r="H50" s="20"/>
      <c r="I50" s="20"/>
    </row>
    <row r="51" spans="1:9" ht="33.75" x14ac:dyDescent="0.2">
      <c r="A51" s="27" t="s">
        <v>33</v>
      </c>
      <c r="B51" s="15" t="s">
        <v>16</v>
      </c>
      <c r="C51" s="15" t="s">
        <v>69</v>
      </c>
      <c r="D51" s="15" t="s">
        <v>71</v>
      </c>
      <c r="E51" s="15" t="s">
        <v>28</v>
      </c>
      <c r="F51" s="22">
        <v>57270</v>
      </c>
      <c r="G51" s="20"/>
      <c r="H51" s="20"/>
      <c r="I51" s="20"/>
    </row>
    <row r="52" spans="1:9" ht="33.75" x14ac:dyDescent="0.2">
      <c r="A52" s="27" t="s">
        <v>47</v>
      </c>
      <c r="B52" s="15" t="s">
        <v>16</v>
      </c>
      <c r="C52" s="15" t="s">
        <v>69</v>
      </c>
      <c r="D52" s="15" t="s">
        <v>71</v>
      </c>
      <c r="E52" s="15" t="s">
        <v>48</v>
      </c>
      <c r="F52" s="22">
        <f>F53</f>
        <v>18112</v>
      </c>
      <c r="G52" s="20"/>
      <c r="H52" s="20"/>
      <c r="I52" s="20"/>
    </row>
    <row r="53" spans="1:9" ht="33.75" x14ac:dyDescent="0.2">
      <c r="A53" s="27" t="s">
        <v>49</v>
      </c>
      <c r="B53" s="15" t="s">
        <v>16</v>
      </c>
      <c r="C53" s="15" t="s">
        <v>69</v>
      </c>
      <c r="D53" s="15" t="s">
        <v>71</v>
      </c>
      <c r="E53" s="15" t="s">
        <v>50</v>
      </c>
      <c r="F53" s="22">
        <v>18112</v>
      </c>
      <c r="G53" s="20"/>
      <c r="H53" s="20"/>
      <c r="I53" s="20"/>
    </row>
    <row r="54" spans="1:9" ht="31.5" x14ac:dyDescent="0.2">
      <c r="A54" s="17" t="s">
        <v>72</v>
      </c>
      <c r="B54" s="24" t="s">
        <v>16</v>
      </c>
      <c r="C54" s="24" t="s">
        <v>73</v>
      </c>
      <c r="D54" s="24"/>
      <c r="E54" s="24"/>
      <c r="F54" s="33">
        <f>F55</f>
        <v>200000</v>
      </c>
      <c r="G54" s="13"/>
      <c r="H54" s="13"/>
      <c r="I54" s="13"/>
    </row>
    <row r="55" spans="1:9" ht="33.75" x14ac:dyDescent="0.2">
      <c r="A55" s="34" t="s">
        <v>74</v>
      </c>
      <c r="B55" s="15" t="s">
        <v>16</v>
      </c>
      <c r="C55" s="15" t="s">
        <v>75</v>
      </c>
      <c r="D55" s="15"/>
      <c r="E55" s="15"/>
      <c r="F55" s="26">
        <f>F56</f>
        <v>200000</v>
      </c>
      <c r="G55" s="13"/>
      <c r="H55" s="13"/>
      <c r="I55" s="13"/>
    </row>
    <row r="56" spans="1:9" ht="33.75" x14ac:dyDescent="0.2">
      <c r="A56" s="14" t="s">
        <v>76</v>
      </c>
      <c r="B56" s="15" t="s">
        <v>16</v>
      </c>
      <c r="C56" s="15" t="s">
        <v>75</v>
      </c>
      <c r="D56" s="15" t="s">
        <v>77</v>
      </c>
      <c r="E56" s="15"/>
      <c r="F56" s="26">
        <f>F57</f>
        <v>200000</v>
      </c>
      <c r="G56" s="13"/>
      <c r="H56" s="13"/>
      <c r="I56" s="13"/>
    </row>
    <row r="57" spans="1:9" ht="33.75" x14ac:dyDescent="0.2">
      <c r="A57" s="14" t="s">
        <v>78</v>
      </c>
      <c r="B57" s="15" t="s">
        <v>16</v>
      </c>
      <c r="C57" s="15" t="s">
        <v>75</v>
      </c>
      <c r="D57" s="15" t="s">
        <v>79</v>
      </c>
      <c r="E57" s="15"/>
      <c r="F57" s="26">
        <f>F58</f>
        <v>200000</v>
      </c>
      <c r="G57" s="13"/>
      <c r="H57" s="13"/>
      <c r="I57" s="13"/>
    </row>
    <row r="58" spans="1:9" ht="33.75" x14ac:dyDescent="0.2">
      <c r="A58" s="14" t="s">
        <v>47</v>
      </c>
      <c r="B58" s="15" t="s">
        <v>16</v>
      </c>
      <c r="C58" s="15" t="s">
        <v>75</v>
      </c>
      <c r="D58" s="15" t="s">
        <v>79</v>
      </c>
      <c r="E58" s="15" t="s">
        <v>48</v>
      </c>
      <c r="F58" s="22">
        <f>F59</f>
        <v>200000</v>
      </c>
      <c r="G58" s="20"/>
      <c r="H58" s="20"/>
      <c r="I58" s="20"/>
    </row>
    <row r="59" spans="1:9" ht="33.75" x14ac:dyDescent="0.2">
      <c r="A59" s="27" t="s">
        <v>49</v>
      </c>
      <c r="B59" s="15" t="s">
        <v>16</v>
      </c>
      <c r="C59" s="15" t="s">
        <v>75</v>
      </c>
      <c r="D59" s="15" t="s">
        <v>79</v>
      </c>
      <c r="E59" s="31" t="s">
        <v>50</v>
      </c>
      <c r="F59" s="22">
        <v>200000</v>
      </c>
      <c r="G59" s="20"/>
      <c r="H59" s="20"/>
      <c r="I59" s="20"/>
    </row>
    <row r="60" spans="1:9" ht="2.25" customHeight="1" x14ac:dyDescent="0.2">
      <c r="A60" s="17" t="s">
        <v>80</v>
      </c>
      <c r="B60" s="24" t="s">
        <v>16</v>
      </c>
      <c r="C60" s="24" t="s">
        <v>81</v>
      </c>
      <c r="D60" s="24"/>
      <c r="E60" s="24"/>
      <c r="F60" s="32">
        <v>0</v>
      </c>
      <c r="G60" s="20"/>
      <c r="H60" s="20"/>
      <c r="I60" s="20"/>
    </row>
    <row r="61" spans="1:9" ht="33.75" hidden="1" x14ac:dyDescent="0.2">
      <c r="A61" s="14" t="s">
        <v>82</v>
      </c>
      <c r="B61" s="15" t="s">
        <v>16</v>
      </c>
      <c r="C61" s="15" t="s">
        <v>83</v>
      </c>
      <c r="D61" s="15"/>
      <c r="E61" s="15"/>
      <c r="F61" s="22">
        <v>0</v>
      </c>
      <c r="G61" s="20"/>
      <c r="H61" s="20"/>
      <c r="I61" s="20"/>
    </row>
    <row r="62" spans="1:9" ht="33.75" hidden="1" x14ac:dyDescent="0.2">
      <c r="A62" s="14" t="s">
        <v>84</v>
      </c>
      <c r="B62" s="15" t="s">
        <v>16</v>
      </c>
      <c r="C62" s="15" t="s">
        <v>83</v>
      </c>
      <c r="D62" s="15" t="s">
        <v>85</v>
      </c>
      <c r="E62" s="15"/>
      <c r="F62" s="22">
        <v>0</v>
      </c>
      <c r="G62" s="20"/>
      <c r="H62" s="20"/>
      <c r="I62" s="20"/>
    </row>
    <row r="63" spans="1:9" ht="33.75" hidden="1" x14ac:dyDescent="0.2">
      <c r="A63" s="27" t="s">
        <v>86</v>
      </c>
      <c r="B63" s="15" t="s">
        <v>16</v>
      </c>
      <c r="C63" s="15" t="s">
        <v>83</v>
      </c>
      <c r="D63" s="15" t="s">
        <v>87</v>
      </c>
      <c r="E63" s="31"/>
      <c r="F63" s="22">
        <v>0</v>
      </c>
      <c r="G63" s="20"/>
      <c r="H63" s="20"/>
      <c r="I63" s="20"/>
    </row>
    <row r="64" spans="1:9" ht="33.75" hidden="1" x14ac:dyDescent="0.2">
      <c r="A64" s="27" t="s">
        <v>47</v>
      </c>
      <c r="B64" s="15" t="s">
        <v>16</v>
      </c>
      <c r="C64" s="15" t="s">
        <v>83</v>
      </c>
      <c r="D64" s="15" t="s">
        <v>87</v>
      </c>
      <c r="E64" s="31" t="s">
        <v>48</v>
      </c>
      <c r="F64" s="22">
        <v>0</v>
      </c>
      <c r="G64" s="20"/>
      <c r="H64" s="20"/>
      <c r="I64" s="20"/>
    </row>
    <row r="65" spans="1:9" ht="33.75" hidden="1" x14ac:dyDescent="0.2">
      <c r="A65" s="27" t="s">
        <v>49</v>
      </c>
      <c r="B65" s="15" t="s">
        <v>16</v>
      </c>
      <c r="C65" s="15" t="s">
        <v>83</v>
      </c>
      <c r="D65" s="15" t="s">
        <v>87</v>
      </c>
      <c r="E65" s="31" t="s">
        <v>50</v>
      </c>
      <c r="F65" s="22">
        <v>0</v>
      </c>
      <c r="G65" s="20"/>
      <c r="H65" s="20"/>
      <c r="I65" s="20"/>
    </row>
    <row r="66" spans="1:9" ht="31.5" x14ac:dyDescent="0.2">
      <c r="A66" s="17" t="s">
        <v>88</v>
      </c>
      <c r="B66" s="24" t="s">
        <v>16</v>
      </c>
      <c r="C66" s="24" t="s">
        <v>89</v>
      </c>
      <c r="D66" s="24"/>
      <c r="E66" s="24"/>
      <c r="F66" s="33">
        <f>F67+F74</f>
        <v>293000</v>
      </c>
      <c r="G66" s="13"/>
      <c r="H66" s="13"/>
      <c r="I66" s="13"/>
    </row>
    <row r="67" spans="1:9" ht="31.5" x14ac:dyDescent="0.2">
      <c r="A67" s="17" t="s">
        <v>90</v>
      </c>
      <c r="B67" s="24" t="s">
        <v>16</v>
      </c>
      <c r="C67" s="24" t="s">
        <v>91</v>
      </c>
      <c r="D67" s="24"/>
      <c r="E67" s="24"/>
      <c r="F67" s="26">
        <f>F69</f>
        <v>43000</v>
      </c>
      <c r="G67" s="13"/>
      <c r="H67" s="13"/>
      <c r="I67" s="13"/>
    </row>
    <row r="68" spans="1:9" ht="33.75" x14ac:dyDescent="0.2">
      <c r="A68" s="27" t="s">
        <v>92</v>
      </c>
      <c r="B68" s="15" t="s">
        <v>16</v>
      </c>
      <c r="C68" s="15" t="s">
        <v>91</v>
      </c>
      <c r="D68" s="15" t="s">
        <v>93</v>
      </c>
      <c r="E68" s="15"/>
      <c r="F68" s="26">
        <f>F67</f>
        <v>43000</v>
      </c>
      <c r="G68" s="13"/>
      <c r="H68" s="13"/>
      <c r="I68" s="13"/>
    </row>
    <row r="69" spans="1:9" ht="33.75" x14ac:dyDescent="0.2">
      <c r="A69" s="14" t="s">
        <v>94</v>
      </c>
      <c r="B69" s="15" t="s">
        <v>16</v>
      </c>
      <c r="C69" s="15" t="s">
        <v>91</v>
      </c>
      <c r="D69" s="35" t="s">
        <v>95</v>
      </c>
      <c r="E69" s="15"/>
      <c r="F69" s="26">
        <f>+F71+F73</f>
        <v>43000</v>
      </c>
      <c r="G69" s="13"/>
      <c r="H69" s="13"/>
      <c r="I69" s="13"/>
    </row>
    <row r="70" spans="1:9" ht="1.5" customHeight="1" x14ac:dyDescent="0.2">
      <c r="A70" s="36" t="s">
        <v>96</v>
      </c>
      <c r="B70" s="15" t="s">
        <v>16</v>
      </c>
      <c r="C70" s="15" t="s">
        <v>91</v>
      </c>
      <c r="D70" s="35" t="s">
        <v>97</v>
      </c>
      <c r="E70" s="31" t="s">
        <v>40</v>
      </c>
      <c r="F70" s="22">
        <v>0</v>
      </c>
      <c r="G70" s="20"/>
      <c r="H70" s="20"/>
      <c r="I70" s="20"/>
    </row>
    <row r="71" spans="1:9" ht="33.75" hidden="1" x14ac:dyDescent="0.2">
      <c r="A71" s="27" t="s">
        <v>98</v>
      </c>
      <c r="B71" s="15" t="s">
        <v>16</v>
      </c>
      <c r="C71" s="15" t="s">
        <v>91</v>
      </c>
      <c r="D71" s="35" t="s">
        <v>97</v>
      </c>
      <c r="E71" s="31" t="s">
        <v>99</v>
      </c>
      <c r="F71" s="22">
        <v>0</v>
      </c>
      <c r="G71" s="20"/>
      <c r="H71" s="20"/>
      <c r="I71" s="20"/>
    </row>
    <row r="72" spans="1:9" ht="33.75" x14ac:dyDescent="0.2">
      <c r="A72" s="27" t="s">
        <v>47</v>
      </c>
      <c r="B72" s="15" t="s">
        <v>16</v>
      </c>
      <c r="C72" s="15" t="s">
        <v>91</v>
      </c>
      <c r="D72" s="35" t="s">
        <v>95</v>
      </c>
      <c r="E72" s="31" t="s">
        <v>48</v>
      </c>
      <c r="F72" s="22">
        <f>F73</f>
        <v>43000</v>
      </c>
      <c r="G72" s="20"/>
      <c r="H72" s="20"/>
      <c r="I72" s="20"/>
    </row>
    <row r="73" spans="1:9" ht="33.75" x14ac:dyDescent="0.2">
      <c r="A73" s="27" t="s">
        <v>49</v>
      </c>
      <c r="B73" s="15" t="s">
        <v>16</v>
      </c>
      <c r="C73" s="15" t="s">
        <v>91</v>
      </c>
      <c r="D73" s="35" t="s">
        <v>95</v>
      </c>
      <c r="E73" s="31" t="s">
        <v>50</v>
      </c>
      <c r="F73" s="22">
        <v>43000</v>
      </c>
      <c r="G73" s="20"/>
      <c r="H73" s="20"/>
      <c r="I73" s="20"/>
    </row>
    <row r="74" spans="1:9" ht="31.5" x14ac:dyDescent="0.2">
      <c r="A74" s="17" t="s">
        <v>100</v>
      </c>
      <c r="B74" s="24" t="s">
        <v>16</v>
      </c>
      <c r="C74" s="24" t="s">
        <v>101</v>
      </c>
      <c r="D74" s="24"/>
      <c r="E74" s="24"/>
      <c r="F74" s="37">
        <f>F75</f>
        <v>250000</v>
      </c>
      <c r="G74" s="20"/>
      <c r="H74" s="20"/>
      <c r="I74" s="20"/>
    </row>
    <row r="75" spans="1:9" ht="33.75" x14ac:dyDescent="0.2">
      <c r="A75" s="27" t="s">
        <v>102</v>
      </c>
      <c r="B75" s="15" t="s">
        <v>16</v>
      </c>
      <c r="C75" s="15" t="s">
        <v>101</v>
      </c>
      <c r="D75" s="15" t="s">
        <v>103</v>
      </c>
      <c r="E75" s="15"/>
      <c r="F75" s="37">
        <f>F76+F79</f>
        <v>250000</v>
      </c>
      <c r="G75" s="20"/>
      <c r="H75" s="20"/>
      <c r="I75" s="20"/>
    </row>
    <row r="76" spans="1:9" ht="22.5" x14ac:dyDescent="0.2">
      <c r="A76" s="27" t="s">
        <v>104</v>
      </c>
      <c r="B76" s="15"/>
      <c r="C76" s="15" t="s">
        <v>101</v>
      </c>
      <c r="D76" s="15" t="s">
        <v>105</v>
      </c>
      <c r="E76" s="15"/>
      <c r="F76" s="37">
        <f>F77</f>
        <v>180000</v>
      </c>
      <c r="G76" s="20"/>
      <c r="H76" s="20"/>
      <c r="I76" s="20"/>
    </row>
    <row r="77" spans="1:9" ht="33.75" x14ac:dyDescent="0.2">
      <c r="A77" s="27" t="s">
        <v>47</v>
      </c>
      <c r="B77" s="15" t="s">
        <v>16</v>
      </c>
      <c r="C77" s="15" t="s">
        <v>101</v>
      </c>
      <c r="D77" s="15" t="s">
        <v>105</v>
      </c>
      <c r="E77" s="31" t="s">
        <v>48</v>
      </c>
      <c r="F77" s="37">
        <f>F78</f>
        <v>180000</v>
      </c>
      <c r="G77" s="20"/>
      <c r="H77" s="20"/>
      <c r="I77" s="20"/>
    </row>
    <row r="78" spans="1:9" ht="33.75" x14ac:dyDescent="0.2">
      <c r="A78" s="27" t="s">
        <v>49</v>
      </c>
      <c r="B78" s="15" t="s">
        <v>16</v>
      </c>
      <c r="C78" s="15" t="s">
        <v>101</v>
      </c>
      <c r="D78" s="15" t="s">
        <v>105</v>
      </c>
      <c r="E78" s="31" t="s">
        <v>50</v>
      </c>
      <c r="F78" s="22">
        <v>180000</v>
      </c>
      <c r="G78" s="20"/>
      <c r="H78" s="20"/>
      <c r="I78" s="20"/>
    </row>
    <row r="79" spans="1:9" ht="22.5" x14ac:dyDescent="0.2">
      <c r="A79" s="27" t="s">
        <v>104</v>
      </c>
      <c r="B79" s="15"/>
      <c r="C79" s="15" t="s">
        <v>101</v>
      </c>
      <c r="D79" s="15" t="s">
        <v>177</v>
      </c>
      <c r="E79" s="15"/>
      <c r="F79" s="37">
        <f>F80</f>
        <v>70000</v>
      </c>
      <c r="G79" s="20"/>
      <c r="H79" s="20"/>
      <c r="I79" s="20"/>
    </row>
    <row r="80" spans="1:9" ht="33.75" x14ac:dyDescent="0.2">
      <c r="A80" s="27" t="s">
        <v>47</v>
      </c>
      <c r="B80" s="15" t="s">
        <v>16</v>
      </c>
      <c r="C80" s="15" t="s">
        <v>101</v>
      </c>
      <c r="D80" s="15" t="s">
        <v>177</v>
      </c>
      <c r="E80" s="31" t="s">
        <v>48</v>
      </c>
      <c r="F80" s="37">
        <f>F81</f>
        <v>70000</v>
      </c>
      <c r="G80" s="20"/>
      <c r="H80" s="20"/>
      <c r="I80" s="20"/>
    </row>
    <row r="81" spans="1:9" ht="32.25" customHeight="1" x14ac:dyDescent="0.2">
      <c r="A81" s="27" t="s">
        <v>49</v>
      </c>
      <c r="B81" s="15" t="s">
        <v>16</v>
      </c>
      <c r="C81" s="15" t="s">
        <v>101</v>
      </c>
      <c r="D81" s="15" t="s">
        <v>177</v>
      </c>
      <c r="E81" s="31" t="s">
        <v>50</v>
      </c>
      <c r="F81" s="22">
        <v>70000</v>
      </c>
      <c r="G81" s="20"/>
      <c r="H81" s="20"/>
      <c r="I81" s="20"/>
    </row>
    <row r="82" spans="1:9" ht="22.5" hidden="1" x14ac:dyDescent="0.2">
      <c r="A82" s="14" t="s">
        <v>108</v>
      </c>
      <c r="B82" s="15"/>
      <c r="C82" s="15"/>
      <c r="D82" s="15"/>
      <c r="E82" s="15"/>
      <c r="F82" s="22">
        <v>0</v>
      </c>
      <c r="G82" s="20"/>
      <c r="H82" s="20"/>
      <c r="I82" s="20"/>
    </row>
    <row r="83" spans="1:9" hidden="1" x14ac:dyDescent="0.2">
      <c r="A83" s="14" t="s">
        <v>109</v>
      </c>
      <c r="B83" s="15"/>
      <c r="C83" s="15"/>
      <c r="D83" s="15"/>
      <c r="E83" s="15"/>
      <c r="F83" s="22">
        <v>0</v>
      </c>
      <c r="G83" s="20"/>
      <c r="H83" s="20"/>
      <c r="I83" s="20"/>
    </row>
    <row r="84" spans="1:9" hidden="1" x14ac:dyDescent="0.2">
      <c r="A84" s="14" t="s">
        <v>110</v>
      </c>
      <c r="B84" s="15"/>
      <c r="C84" s="15"/>
      <c r="D84" s="15"/>
      <c r="E84" s="15"/>
      <c r="F84" s="22">
        <v>0</v>
      </c>
      <c r="G84" s="20"/>
      <c r="H84" s="20"/>
      <c r="I84" s="20"/>
    </row>
    <row r="85" spans="1:9" ht="22.5" hidden="1" x14ac:dyDescent="0.2">
      <c r="A85" s="14" t="s">
        <v>111</v>
      </c>
      <c r="B85" s="15"/>
      <c r="C85" s="15"/>
      <c r="D85" s="15"/>
      <c r="E85" s="15"/>
      <c r="F85" s="22">
        <v>0</v>
      </c>
      <c r="G85" s="20"/>
      <c r="H85" s="20"/>
      <c r="I85" s="20"/>
    </row>
    <row r="86" spans="1:9" hidden="1" x14ac:dyDescent="0.2">
      <c r="A86" s="14" t="s">
        <v>106</v>
      </c>
      <c r="B86" s="15"/>
      <c r="C86" s="15"/>
      <c r="D86" s="15"/>
      <c r="E86" s="15"/>
      <c r="F86" s="22">
        <v>0</v>
      </c>
      <c r="G86" s="20"/>
      <c r="H86" s="20"/>
      <c r="I86" s="20"/>
    </row>
    <row r="87" spans="1:9" hidden="1" x14ac:dyDescent="0.2">
      <c r="A87" s="14" t="s">
        <v>110</v>
      </c>
      <c r="B87" s="15"/>
      <c r="C87" s="15"/>
      <c r="D87" s="15"/>
      <c r="E87" s="15"/>
      <c r="F87" s="22">
        <v>0</v>
      </c>
      <c r="G87" s="20"/>
      <c r="H87" s="20"/>
      <c r="I87" s="20"/>
    </row>
    <row r="88" spans="1:9" hidden="1" x14ac:dyDescent="0.2">
      <c r="A88" s="14" t="s">
        <v>112</v>
      </c>
      <c r="B88" s="15"/>
      <c r="C88" s="15"/>
      <c r="D88" s="15"/>
      <c r="E88" s="15"/>
      <c r="F88" s="22">
        <v>0</v>
      </c>
      <c r="G88" s="20"/>
      <c r="H88" s="20"/>
      <c r="I88" s="20"/>
    </row>
    <row r="89" spans="1:9" hidden="1" x14ac:dyDescent="0.2">
      <c r="A89" s="14" t="s">
        <v>113</v>
      </c>
      <c r="B89" s="15"/>
      <c r="C89" s="15"/>
      <c r="D89" s="15"/>
      <c r="E89" s="15"/>
      <c r="F89" s="22">
        <v>0</v>
      </c>
      <c r="G89" s="20"/>
      <c r="H89" s="20"/>
      <c r="I89" s="20"/>
    </row>
    <row r="90" spans="1:9" hidden="1" x14ac:dyDescent="0.2">
      <c r="A90" s="14" t="s">
        <v>107</v>
      </c>
      <c r="B90" s="15"/>
      <c r="C90" s="15"/>
      <c r="D90" s="15"/>
      <c r="E90" s="15"/>
      <c r="F90" s="22">
        <v>0</v>
      </c>
      <c r="G90" s="20"/>
      <c r="H90" s="20"/>
      <c r="I90" s="20"/>
    </row>
    <row r="91" spans="1:9" ht="31.5" x14ac:dyDescent="0.2">
      <c r="A91" s="17" t="s">
        <v>114</v>
      </c>
      <c r="B91" s="24" t="s">
        <v>16</v>
      </c>
      <c r="C91" s="24" t="s">
        <v>115</v>
      </c>
      <c r="D91" s="24"/>
      <c r="E91" s="24"/>
      <c r="F91" s="38">
        <f>F92</f>
        <v>5000</v>
      </c>
      <c r="G91" s="20"/>
      <c r="H91" s="20"/>
      <c r="I91" s="20"/>
    </row>
    <row r="92" spans="1:9" ht="45" x14ac:dyDescent="0.2">
      <c r="A92" s="14" t="s">
        <v>21</v>
      </c>
      <c r="B92" s="15" t="s">
        <v>16</v>
      </c>
      <c r="C92" s="15" t="s">
        <v>116</v>
      </c>
      <c r="D92" s="15" t="s">
        <v>36</v>
      </c>
      <c r="E92" s="15"/>
      <c r="F92" s="22">
        <v>5000</v>
      </c>
      <c r="G92" s="20"/>
      <c r="H92" s="20"/>
      <c r="I92" s="20"/>
    </row>
    <row r="93" spans="1:9" ht="33.75" x14ac:dyDescent="0.2">
      <c r="A93" s="14" t="s">
        <v>117</v>
      </c>
      <c r="B93" s="15" t="s">
        <v>16</v>
      </c>
      <c r="C93" s="15" t="s">
        <v>116</v>
      </c>
      <c r="D93" s="15" t="s">
        <v>118</v>
      </c>
      <c r="E93" s="15"/>
      <c r="F93" s="22">
        <v>5000</v>
      </c>
      <c r="G93" s="20"/>
      <c r="H93" s="20"/>
      <c r="I93" s="20"/>
    </row>
    <row r="94" spans="1:9" ht="33.75" x14ac:dyDescent="0.2">
      <c r="A94" s="27" t="s">
        <v>47</v>
      </c>
      <c r="B94" s="15" t="s">
        <v>16</v>
      </c>
      <c r="C94" s="15" t="s">
        <v>116</v>
      </c>
      <c r="D94" s="15" t="s">
        <v>118</v>
      </c>
      <c r="E94" s="31" t="s">
        <v>48</v>
      </c>
      <c r="F94" s="22">
        <v>5000</v>
      </c>
      <c r="G94" s="20"/>
      <c r="H94" s="20"/>
      <c r="I94" s="20"/>
    </row>
    <row r="95" spans="1:9" ht="33.75" x14ac:dyDescent="0.2">
      <c r="A95" s="27" t="s">
        <v>49</v>
      </c>
      <c r="B95" s="15" t="s">
        <v>16</v>
      </c>
      <c r="C95" s="15" t="s">
        <v>116</v>
      </c>
      <c r="D95" s="15" t="s">
        <v>118</v>
      </c>
      <c r="E95" s="15" t="s">
        <v>50</v>
      </c>
      <c r="F95" s="22">
        <v>5000</v>
      </c>
      <c r="G95" s="20"/>
      <c r="H95" s="20"/>
      <c r="I95" s="20"/>
    </row>
    <row r="96" spans="1:9" ht="31.5" x14ac:dyDescent="0.2">
      <c r="A96" s="17" t="s">
        <v>119</v>
      </c>
      <c r="B96" s="24" t="s">
        <v>16</v>
      </c>
      <c r="C96" s="24" t="s">
        <v>120</v>
      </c>
      <c r="D96" s="24"/>
      <c r="E96" s="24"/>
      <c r="F96" s="32">
        <f>F98+F101</f>
        <v>199500</v>
      </c>
      <c r="G96" s="20"/>
      <c r="H96" s="20"/>
      <c r="I96" s="20"/>
    </row>
    <row r="97" spans="1:9" ht="33.75" x14ac:dyDescent="0.2">
      <c r="A97" s="14" t="s">
        <v>121</v>
      </c>
      <c r="B97" s="15" t="s">
        <v>16</v>
      </c>
      <c r="C97" s="15" t="s">
        <v>122</v>
      </c>
      <c r="D97" s="15" t="s">
        <v>123</v>
      </c>
      <c r="E97" s="15"/>
      <c r="F97" s="22">
        <f>F99</f>
        <v>17000</v>
      </c>
      <c r="G97" s="20"/>
      <c r="H97" s="20"/>
      <c r="I97" s="20"/>
    </row>
    <row r="98" spans="1:9" ht="33.75" x14ac:dyDescent="0.2">
      <c r="A98" s="14" t="s">
        <v>124</v>
      </c>
      <c r="B98" s="15" t="s">
        <v>64</v>
      </c>
      <c r="C98" s="15" t="s">
        <v>122</v>
      </c>
      <c r="D98" s="15" t="s">
        <v>125</v>
      </c>
      <c r="E98" s="15"/>
      <c r="F98" s="22">
        <f>F99</f>
        <v>17000</v>
      </c>
      <c r="G98" s="20"/>
      <c r="H98" s="20"/>
      <c r="I98" s="20"/>
    </row>
    <row r="99" spans="1:9" ht="33.75" x14ac:dyDescent="0.2">
      <c r="A99" s="27" t="s">
        <v>126</v>
      </c>
      <c r="B99" s="15" t="s">
        <v>64</v>
      </c>
      <c r="C99" s="15" t="s">
        <v>122</v>
      </c>
      <c r="D99" s="15" t="s">
        <v>125</v>
      </c>
      <c r="E99" s="31" t="s">
        <v>127</v>
      </c>
      <c r="F99" s="22">
        <v>17000</v>
      </c>
      <c r="G99" s="20"/>
      <c r="H99" s="20"/>
      <c r="I99" s="20"/>
    </row>
    <row r="100" spans="1:9" ht="33.75" x14ac:dyDescent="0.2">
      <c r="A100" s="27" t="s">
        <v>128</v>
      </c>
      <c r="B100" s="15" t="s">
        <v>64</v>
      </c>
      <c r="C100" s="15" t="s">
        <v>122</v>
      </c>
      <c r="D100" s="15" t="s">
        <v>125</v>
      </c>
      <c r="E100" s="31" t="s">
        <v>129</v>
      </c>
      <c r="F100" s="22">
        <v>17000</v>
      </c>
      <c r="G100" s="20"/>
      <c r="H100" s="20"/>
      <c r="I100" s="20"/>
    </row>
    <row r="101" spans="1:9" ht="94.5" x14ac:dyDescent="0.2">
      <c r="A101" s="39" t="s">
        <v>130</v>
      </c>
      <c r="B101" s="15" t="s">
        <v>64</v>
      </c>
      <c r="C101" s="15" t="s">
        <v>122</v>
      </c>
      <c r="D101" s="15" t="s">
        <v>131</v>
      </c>
      <c r="E101" s="31"/>
      <c r="F101" s="22">
        <v>182500</v>
      </c>
      <c r="G101" s="20"/>
      <c r="H101" s="20"/>
      <c r="I101" s="20"/>
    </row>
    <row r="102" spans="1:9" ht="33.75" x14ac:dyDescent="0.2">
      <c r="A102" s="40" t="s">
        <v>132</v>
      </c>
      <c r="B102" s="15" t="s">
        <v>64</v>
      </c>
      <c r="C102" s="15" t="s">
        <v>122</v>
      </c>
      <c r="D102" s="15" t="s">
        <v>131</v>
      </c>
      <c r="E102" s="31" t="s">
        <v>133</v>
      </c>
      <c r="F102" s="22">
        <v>182500</v>
      </c>
      <c r="G102" s="20"/>
      <c r="H102" s="20"/>
      <c r="I102" s="20"/>
    </row>
    <row r="103" spans="1:9" ht="33.75" x14ac:dyDescent="0.2">
      <c r="A103" s="41" t="s">
        <v>134</v>
      </c>
      <c r="B103" s="15" t="s">
        <v>64</v>
      </c>
      <c r="C103" s="15" t="s">
        <v>122</v>
      </c>
      <c r="D103" s="15" t="s">
        <v>131</v>
      </c>
      <c r="E103" s="31" t="s">
        <v>135</v>
      </c>
      <c r="F103" s="22">
        <v>182500</v>
      </c>
      <c r="G103" s="20"/>
      <c r="H103" s="20"/>
      <c r="I103" s="20"/>
    </row>
    <row r="104" spans="1:9" ht="31.5" x14ac:dyDescent="0.2">
      <c r="A104" s="17" t="s">
        <v>136</v>
      </c>
      <c r="B104" s="24" t="s">
        <v>16</v>
      </c>
      <c r="C104" s="24" t="s">
        <v>137</v>
      </c>
      <c r="D104" s="24"/>
      <c r="E104" s="24"/>
      <c r="F104" s="32">
        <f>F105</f>
        <v>1866658</v>
      </c>
      <c r="G104" s="20"/>
      <c r="H104" s="20"/>
      <c r="I104" s="20"/>
    </row>
    <row r="105" spans="1:9" ht="33.75" x14ac:dyDescent="0.2">
      <c r="A105" s="27" t="s">
        <v>138</v>
      </c>
      <c r="B105" s="31" t="s">
        <v>16</v>
      </c>
      <c r="C105" s="31" t="s">
        <v>139</v>
      </c>
      <c r="D105" s="31"/>
      <c r="E105" s="31"/>
      <c r="F105" s="22">
        <f>F106</f>
        <v>1866658</v>
      </c>
      <c r="G105" s="20"/>
      <c r="H105" s="20"/>
      <c r="I105" s="20"/>
    </row>
    <row r="106" spans="1:9" ht="33.75" x14ac:dyDescent="0.2">
      <c r="A106" s="27" t="s">
        <v>140</v>
      </c>
      <c r="B106" s="31" t="s">
        <v>16</v>
      </c>
      <c r="C106" s="31" t="s">
        <v>139</v>
      </c>
      <c r="D106" s="31" t="s">
        <v>141</v>
      </c>
      <c r="E106" s="31"/>
      <c r="F106" s="22">
        <f>F107</f>
        <v>1866658</v>
      </c>
      <c r="G106" s="20"/>
      <c r="H106" s="20"/>
      <c r="I106" s="20"/>
    </row>
    <row r="107" spans="1:9" ht="45" x14ac:dyDescent="0.2">
      <c r="A107" s="14" t="s">
        <v>142</v>
      </c>
      <c r="B107" s="31" t="s">
        <v>16</v>
      </c>
      <c r="C107" s="31" t="s">
        <v>139</v>
      </c>
      <c r="D107" s="31" t="s">
        <v>143</v>
      </c>
      <c r="E107" s="42"/>
      <c r="F107" s="22">
        <f>F108</f>
        <v>1866658</v>
      </c>
      <c r="G107" s="20"/>
      <c r="H107" s="20"/>
      <c r="I107" s="20"/>
    </row>
    <row r="108" spans="1:9" ht="33.75" x14ac:dyDescent="0.2">
      <c r="A108" s="40" t="s">
        <v>132</v>
      </c>
      <c r="B108" s="31" t="s">
        <v>16</v>
      </c>
      <c r="C108" s="31" t="s">
        <v>139</v>
      </c>
      <c r="D108" s="31" t="s">
        <v>143</v>
      </c>
      <c r="E108" s="31" t="s">
        <v>133</v>
      </c>
      <c r="F108" s="22">
        <f>F109</f>
        <v>1866658</v>
      </c>
      <c r="G108" s="20"/>
      <c r="H108" s="20"/>
      <c r="I108" s="20"/>
    </row>
    <row r="109" spans="1:9" ht="33.75" x14ac:dyDescent="0.2">
      <c r="A109" s="14" t="s">
        <v>144</v>
      </c>
      <c r="B109" s="31" t="s">
        <v>16</v>
      </c>
      <c r="C109" s="31" t="s">
        <v>139</v>
      </c>
      <c r="D109" s="31" t="s">
        <v>143</v>
      </c>
      <c r="E109" s="43" t="s">
        <v>135</v>
      </c>
      <c r="F109" s="22">
        <v>1866658</v>
      </c>
      <c r="G109" s="20"/>
      <c r="H109" s="20"/>
      <c r="I109" s="20"/>
    </row>
    <row r="110" spans="1:9" ht="0.75" customHeight="1" x14ac:dyDescent="0.2">
      <c r="A110" s="14" t="s">
        <v>145</v>
      </c>
      <c r="B110" s="31" t="s">
        <v>16</v>
      </c>
      <c r="C110" s="31" t="s">
        <v>139</v>
      </c>
      <c r="D110" s="31" t="s">
        <v>146</v>
      </c>
      <c r="E110" s="42"/>
      <c r="F110" s="22">
        <v>0</v>
      </c>
      <c r="G110" s="20"/>
      <c r="H110" s="20"/>
      <c r="I110" s="20"/>
    </row>
    <row r="111" spans="1:9" ht="33.75" hidden="1" x14ac:dyDescent="0.2">
      <c r="A111" s="40" t="s">
        <v>132</v>
      </c>
      <c r="B111" s="31" t="s">
        <v>16</v>
      </c>
      <c r="C111" s="31" t="s">
        <v>139</v>
      </c>
      <c r="D111" s="31" t="s">
        <v>146</v>
      </c>
      <c r="E111" s="31" t="s">
        <v>133</v>
      </c>
      <c r="F111" s="22">
        <v>0</v>
      </c>
      <c r="G111" s="20"/>
      <c r="H111" s="20"/>
      <c r="I111" s="20"/>
    </row>
    <row r="112" spans="1:9" ht="33.75" hidden="1" x14ac:dyDescent="0.2">
      <c r="A112" s="14" t="s">
        <v>144</v>
      </c>
      <c r="B112" s="31" t="s">
        <v>16</v>
      </c>
      <c r="C112" s="31" t="s">
        <v>139</v>
      </c>
      <c r="D112" s="31" t="s">
        <v>146</v>
      </c>
      <c r="E112" s="43" t="s">
        <v>135</v>
      </c>
      <c r="F112" s="22">
        <v>0</v>
      </c>
      <c r="G112" s="20"/>
      <c r="H112" s="20"/>
      <c r="I112" s="20"/>
    </row>
    <row r="113" spans="1:9" ht="31.5" x14ac:dyDescent="0.2">
      <c r="A113" s="40" t="s">
        <v>147</v>
      </c>
      <c r="B113" s="44" t="s">
        <v>16</v>
      </c>
      <c r="C113" s="45" t="s">
        <v>148</v>
      </c>
      <c r="D113" s="45"/>
      <c r="E113" s="45"/>
      <c r="F113" s="38">
        <f>F117</f>
        <v>5000</v>
      </c>
      <c r="G113" s="20"/>
      <c r="H113" s="20"/>
      <c r="I113" s="20"/>
    </row>
    <row r="114" spans="1:9" ht="33.75" x14ac:dyDescent="0.2">
      <c r="A114" s="41" t="s">
        <v>147</v>
      </c>
      <c r="B114" s="46" t="s">
        <v>16</v>
      </c>
      <c r="C114" s="47" t="s">
        <v>149</v>
      </c>
      <c r="D114" s="47"/>
      <c r="E114" s="47"/>
      <c r="F114" s="48">
        <v>5000</v>
      </c>
      <c r="G114" s="20"/>
      <c r="H114" s="20"/>
      <c r="I114" s="20"/>
    </row>
    <row r="115" spans="1:9" ht="33.75" x14ac:dyDescent="0.2">
      <c r="A115" s="36" t="s">
        <v>150</v>
      </c>
      <c r="B115" s="46" t="s">
        <v>16</v>
      </c>
      <c r="C115" s="47" t="s">
        <v>149</v>
      </c>
      <c r="D115" s="49" t="s">
        <v>157</v>
      </c>
      <c r="E115" s="49"/>
      <c r="F115" s="48">
        <v>5000</v>
      </c>
      <c r="G115" s="20"/>
      <c r="H115" s="20"/>
      <c r="I115" s="20"/>
    </row>
    <row r="116" spans="1:9" ht="67.5" x14ac:dyDescent="0.2">
      <c r="A116" s="14" t="s">
        <v>152</v>
      </c>
      <c r="B116" s="46" t="s">
        <v>16</v>
      </c>
      <c r="C116" s="47" t="s">
        <v>149</v>
      </c>
      <c r="D116" s="49" t="s">
        <v>158</v>
      </c>
      <c r="E116" s="49"/>
      <c r="F116" s="48">
        <v>5000</v>
      </c>
      <c r="G116" s="20"/>
      <c r="H116" s="20"/>
      <c r="I116" s="20"/>
    </row>
    <row r="117" spans="1:9" ht="33.75" x14ac:dyDescent="0.2">
      <c r="A117" s="40" t="s">
        <v>132</v>
      </c>
      <c r="B117" s="46" t="s">
        <v>16</v>
      </c>
      <c r="C117" s="47" t="s">
        <v>149</v>
      </c>
      <c r="D117" s="49" t="s">
        <v>158</v>
      </c>
      <c r="E117" s="43" t="s">
        <v>133</v>
      </c>
      <c r="F117" s="48">
        <v>5000</v>
      </c>
      <c r="G117" s="20"/>
      <c r="H117" s="20"/>
      <c r="I117" s="20"/>
    </row>
    <row r="118" spans="1:9" ht="33.75" x14ac:dyDescent="0.2">
      <c r="A118" s="14" t="s">
        <v>144</v>
      </c>
      <c r="B118" s="46" t="s">
        <v>16</v>
      </c>
      <c r="C118" s="47" t="s">
        <v>149</v>
      </c>
      <c r="D118" s="49" t="s">
        <v>158</v>
      </c>
      <c r="E118" s="50" t="s">
        <v>135</v>
      </c>
      <c r="F118" s="51">
        <v>5000</v>
      </c>
      <c r="G118" s="20"/>
      <c r="H118" s="20"/>
      <c r="I118" s="20"/>
    </row>
    <row r="119" spans="1:9" x14ac:dyDescent="0.2">
      <c r="A119" s="52" t="s">
        <v>153</v>
      </c>
      <c r="B119" s="53"/>
      <c r="C119" s="53"/>
      <c r="D119" s="53"/>
      <c r="E119" s="53"/>
      <c r="F119" s="54">
        <f>F11</f>
        <v>4746764</v>
      </c>
    </row>
  </sheetData>
  <mergeCells count="6">
    <mergeCell ref="A8:A9"/>
    <mergeCell ref="A1:F1"/>
    <mergeCell ref="A2:F2"/>
    <mergeCell ref="A3:F3"/>
    <mergeCell ref="A4:F4"/>
    <mergeCell ref="A5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31" workbookViewId="0">
      <selection activeCell="F110" sqref="F110"/>
    </sheetView>
  </sheetViews>
  <sheetFormatPr defaultColWidth="19.85546875" defaultRowHeight="11.25" x14ac:dyDescent="0.2"/>
  <cols>
    <col min="1" max="1" width="37.140625" style="1" customWidth="1"/>
    <col min="2" max="3" width="0.140625" style="1" customWidth="1"/>
    <col min="4" max="4" width="8" style="1" customWidth="1"/>
    <col min="5" max="5" width="6.42578125" style="1" customWidth="1"/>
    <col min="6" max="6" width="15.5703125" style="55" customWidth="1"/>
    <col min="7" max="256" width="19.85546875" style="1"/>
    <col min="257" max="257" width="37.140625" style="1" customWidth="1"/>
    <col min="258" max="258" width="0.140625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0.140625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0.140625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0.140625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0.140625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0.140625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0.140625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0.140625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0.140625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0.140625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0.140625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0.140625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0.140625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0.140625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0.140625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0.140625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0.140625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0.140625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0.140625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0.140625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0.140625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0.140625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0.140625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0.140625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0.140625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0.140625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0.140625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0.140625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0.140625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0.140625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0.140625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0.140625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0.140625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0.140625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0.140625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0.140625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0.140625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0.140625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0.140625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0.140625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0.140625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0.140625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0.140625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0.140625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0.140625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0.140625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0.140625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0.140625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0.140625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0.140625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0.140625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0.140625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0.140625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0.140625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0.140625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0.140625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0.140625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0.140625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0.140625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0.140625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0.140625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0.140625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0.140625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x14ac:dyDescent="0.2">
      <c r="A1" s="59" t="s">
        <v>159</v>
      </c>
      <c r="B1" s="59"/>
      <c r="C1" s="59"/>
      <c r="D1" s="59"/>
      <c r="E1" s="59"/>
      <c r="F1" s="59"/>
    </row>
    <row r="2" spans="1:9" x14ac:dyDescent="0.2">
      <c r="A2" s="60" t="s">
        <v>179</v>
      </c>
      <c r="B2" s="60"/>
      <c r="C2" s="60"/>
      <c r="D2" s="60"/>
      <c r="E2" s="60"/>
      <c r="F2" s="60"/>
    </row>
    <row r="3" spans="1:9" x14ac:dyDescent="0.2">
      <c r="A3" s="59" t="s">
        <v>1</v>
      </c>
      <c r="B3" s="59"/>
      <c r="C3" s="59"/>
      <c r="D3" s="59"/>
      <c r="E3" s="59"/>
      <c r="F3" s="59"/>
    </row>
    <row r="4" spans="1:9" x14ac:dyDescent="0.2">
      <c r="A4" s="59" t="s">
        <v>180</v>
      </c>
      <c r="B4" s="59"/>
      <c r="C4" s="59"/>
      <c r="D4" s="59"/>
      <c r="E4" s="59"/>
      <c r="F4" s="59"/>
    </row>
    <row r="5" spans="1:9" ht="11.25" customHeight="1" x14ac:dyDescent="0.2">
      <c r="A5" s="61" t="s">
        <v>155</v>
      </c>
      <c r="B5" s="61"/>
      <c r="C5" s="61"/>
      <c r="D5" s="61"/>
      <c r="E5" s="61"/>
      <c r="F5" s="61"/>
    </row>
    <row r="6" spans="1:9" ht="11.25" customHeight="1" x14ac:dyDescent="0.2">
      <c r="A6" s="62"/>
      <c r="B6" s="62"/>
      <c r="C6" s="62"/>
      <c r="D6" s="62"/>
      <c r="E6" s="62"/>
      <c r="F6" s="62"/>
    </row>
    <row r="7" spans="1:9" ht="28.5" customHeight="1" x14ac:dyDescent="0.2">
      <c r="A7" s="63"/>
      <c r="B7" s="63"/>
      <c r="C7" s="63"/>
      <c r="D7" s="63"/>
      <c r="E7" s="63"/>
      <c r="F7" s="63"/>
    </row>
    <row r="8" spans="1:9" ht="88.5" customHeight="1" x14ac:dyDescent="0.2">
      <c r="A8" s="57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" t="s">
        <v>8</v>
      </c>
      <c r="G8" s="4"/>
      <c r="H8" s="4"/>
      <c r="I8" s="4"/>
    </row>
    <row r="9" spans="1:9" hidden="1" x14ac:dyDescent="0.2">
      <c r="A9" s="58"/>
      <c r="B9" s="5"/>
      <c r="C9" s="5"/>
      <c r="D9" s="5"/>
      <c r="E9" s="5"/>
      <c r="F9" s="6" t="s">
        <v>9</v>
      </c>
      <c r="G9" s="7"/>
      <c r="H9" s="7"/>
      <c r="I9" s="7"/>
    </row>
    <row r="10" spans="1:9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>
        <v>6</v>
      </c>
      <c r="G10" s="7"/>
      <c r="H10" s="7"/>
      <c r="I10" s="7"/>
    </row>
    <row r="11" spans="1:9" ht="42.75" thickBot="1" x14ac:dyDescent="0.25">
      <c r="A11" s="10" t="s">
        <v>15</v>
      </c>
      <c r="B11" s="11" t="s">
        <v>16</v>
      </c>
      <c r="C11" s="11"/>
      <c r="D11" s="11"/>
      <c r="E11" s="11"/>
      <c r="F11" s="56">
        <f>F12+F37+F47+F54+F66+F91+F96+F104+F113</f>
        <v>4746764</v>
      </c>
      <c r="G11" s="13"/>
      <c r="H11" s="13"/>
      <c r="I11" s="13"/>
    </row>
    <row r="12" spans="1:9" ht="45.75" thickBot="1" x14ac:dyDescent="0.25">
      <c r="A12" s="14" t="s">
        <v>17</v>
      </c>
      <c r="B12" s="15" t="s">
        <v>16</v>
      </c>
      <c r="C12" s="15" t="s">
        <v>18</v>
      </c>
      <c r="D12" s="15"/>
      <c r="E12" s="15"/>
      <c r="F12" s="16">
        <f>F13+F18+F23+F28+F42</f>
        <v>2013224</v>
      </c>
      <c r="G12" s="13"/>
      <c r="H12" s="13"/>
      <c r="I12" s="13"/>
    </row>
    <row r="13" spans="1:9" ht="45" x14ac:dyDescent="0.2">
      <c r="A13" s="17" t="s">
        <v>19</v>
      </c>
      <c r="B13" s="15" t="s">
        <v>16</v>
      </c>
      <c r="C13" s="18" t="s">
        <v>20</v>
      </c>
      <c r="D13" s="18"/>
      <c r="E13" s="18"/>
      <c r="F13" s="19">
        <f>F14</f>
        <v>409431</v>
      </c>
      <c r="G13" s="20"/>
      <c r="H13" s="20"/>
      <c r="I13" s="20"/>
    </row>
    <row r="14" spans="1:9" ht="45" x14ac:dyDescent="0.2">
      <c r="A14" s="14" t="s">
        <v>21</v>
      </c>
      <c r="B14" s="15" t="s">
        <v>16</v>
      </c>
      <c r="C14" s="15" t="s">
        <v>20</v>
      </c>
      <c r="D14" s="21" t="s">
        <v>22</v>
      </c>
      <c r="E14" s="15"/>
      <c r="F14" s="22">
        <f>F15</f>
        <v>409431</v>
      </c>
      <c r="G14" s="20"/>
      <c r="H14" s="20"/>
      <c r="I14" s="20"/>
    </row>
    <row r="15" spans="1:9" ht="45" x14ac:dyDescent="0.2">
      <c r="A15" s="14" t="s">
        <v>23</v>
      </c>
      <c r="B15" s="15" t="s">
        <v>16</v>
      </c>
      <c r="C15" s="15" t="s">
        <v>20</v>
      </c>
      <c r="D15" s="21" t="s">
        <v>24</v>
      </c>
      <c r="E15" s="15"/>
      <c r="F15" s="22">
        <f>F16</f>
        <v>409431</v>
      </c>
      <c r="G15" s="20"/>
      <c r="H15" s="20"/>
      <c r="I15" s="20"/>
    </row>
    <row r="16" spans="1:9" ht="67.5" x14ac:dyDescent="0.2">
      <c r="A16" s="14" t="s">
        <v>25</v>
      </c>
      <c r="B16" s="15" t="s">
        <v>16</v>
      </c>
      <c r="C16" s="15" t="s">
        <v>20</v>
      </c>
      <c r="D16" s="21" t="s">
        <v>24</v>
      </c>
      <c r="E16" s="15" t="s">
        <v>26</v>
      </c>
      <c r="F16" s="22">
        <f>F17</f>
        <v>409431</v>
      </c>
      <c r="G16" s="20"/>
      <c r="H16" s="20"/>
      <c r="I16" s="20"/>
    </row>
    <row r="17" spans="1:9" ht="45" x14ac:dyDescent="0.2">
      <c r="A17" s="14" t="s">
        <v>27</v>
      </c>
      <c r="B17" s="15" t="s">
        <v>16</v>
      </c>
      <c r="C17" s="15" t="s">
        <v>20</v>
      </c>
      <c r="D17" s="21" t="s">
        <v>24</v>
      </c>
      <c r="E17" s="15" t="s">
        <v>28</v>
      </c>
      <c r="F17" s="22">
        <v>409431</v>
      </c>
      <c r="G17" s="20"/>
      <c r="H17" s="20"/>
      <c r="I17" s="20"/>
    </row>
    <row r="18" spans="1:9" ht="45" x14ac:dyDescent="0.2">
      <c r="A18" s="17" t="s">
        <v>29</v>
      </c>
      <c r="B18" s="15" t="s">
        <v>16</v>
      </c>
      <c r="C18" s="15" t="s">
        <v>30</v>
      </c>
      <c r="D18" s="15"/>
      <c r="E18" s="15"/>
      <c r="F18" s="19">
        <f>F20</f>
        <v>40320</v>
      </c>
      <c r="G18" s="20"/>
      <c r="H18" s="20"/>
      <c r="I18" s="20"/>
    </row>
    <row r="19" spans="1:9" ht="45" x14ac:dyDescent="0.2">
      <c r="A19" s="14" t="s">
        <v>21</v>
      </c>
      <c r="B19" s="15" t="s">
        <v>16</v>
      </c>
      <c r="C19" s="15" t="s">
        <v>30</v>
      </c>
      <c r="D19" s="21" t="s">
        <v>22</v>
      </c>
      <c r="E19" s="15"/>
      <c r="F19" s="23">
        <v>40320</v>
      </c>
      <c r="G19" s="20"/>
      <c r="H19" s="20"/>
      <c r="I19" s="20"/>
    </row>
    <row r="20" spans="1:9" ht="45" x14ac:dyDescent="0.2">
      <c r="A20" s="14" t="s">
        <v>31</v>
      </c>
      <c r="B20" s="15" t="s">
        <v>16</v>
      </c>
      <c r="C20" s="15" t="s">
        <v>30</v>
      </c>
      <c r="D20" s="21" t="s">
        <v>32</v>
      </c>
      <c r="E20" s="15"/>
      <c r="F20" s="22">
        <v>40320</v>
      </c>
      <c r="G20" s="20"/>
      <c r="H20" s="20"/>
      <c r="I20" s="20"/>
    </row>
    <row r="21" spans="1:9" ht="45" x14ac:dyDescent="0.2">
      <c r="A21" s="14" t="s">
        <v>33</v>
      </c>
      <c r="B21" s="15" t="s">
        <v>16</v>
      </c>
      <c r="C21" s="15" t="s">
        <v>30</v>
      </c>
      <c r="D21" s="21" t="s">
        <v>32</v>
      </c>
      <c r="E21" s="15" t="s">
        <v>26</v>
      </c>
      <c r="F21" s="22">
        <v>40320</v>
      </c>
      <c r="G21" s="20"/>
      <c r="H21" s="20"/>
      <c r="I21" s="20"/>
    </row>
    <row r="22" spans="1:9" ht="45" x14ac:dyDescent="0.2">
      <c r="A22" s="14" t="s">
        <v>33</v>
      </c>
      <c r="B22" s="15" t="s">
        <v>16</v>
      </c>
      <c r="C22" s="15" t="s">
        <v>30</v>
      </c>
      <c r="D22" s="21" t="s">
        <v>32</v>
      </c>
      <c r="E22" s="15" t="s">
        <v>28</v>
      </c>
      <c r="F22" s="22">
        <v>40320</v>
      </c>
      <c r="G22" s="20"/>
      <c r="H22" s="20"/>
      <c r="I22" s="20"/>
    </row>
    <row r="23" spans="1:9" ht="24.75" customHeight="1" x14ac:dyDescent="0.2">
      <c r="A23" s="17" t="s">
        <v>34</v>
      </c>
      <c r="B23" s="24" t="s">
        <v>16</v>
      </c>
      <c r="C23" s="24" t="s">
        <v>35</v>
      </c>
      <c r="D23" s="24"/>
      <c r="E23" s="24"/>
      <c r="F23" s="25">
        <f>F24</f>
        <v>4850</v>
      </c>
      <c r="G23" s="13"/>
      <c r="H23" s="13"/>
      <c r="I23" s="13"/>
    </row>
    <row r="24" spans="1:9" ht="45" x14ac:dyDescent="0.2">
      <c r="A24" s="14" t="s">
        <v>21</v>
      </c>
      <c r="B24" s="15" t="s">
        <v>16</v>
      </c>
      <c r="C24" s="15" t="s">
        <v>35</v>
      </c>
      <c r="D24" s="15" t="s">
        <v>36</v>
      </c>
      <c r="E24" s="15"/>
      <c r="F24" s="26">
        <f>F25</f>
        <v>4850</v>
      </c>
      <c r="G24" s="13"/>
      <c r="H24" s="13"/>
      <c r="I24" s="13"/>
    </row>
    <row r="25" spans="1:9" ht="29.25" customHeight="1" x14ac:dyDescent="0.2">
      <c r="A25" s="14" t="s">
        <v>37</v>
      </c>
      <c r="B25" s="15" t="s">
        <v>16</v>
      </c>
      <c r="C25" s="15" t="s">
        <v>35</v>
      </c>
      <c r="D25" s="15" t="s">
        <v>38</v>
      </c>
      <c r="E25" s="15"/>
      <c r="F25" s="26">
        <f>F26</f>
        <v>4850</v>
      </c>
      <c r="G25" s="13"/>
      <c r="H25" s="13"/>
      <c r="I25" s="13"/>
    </row>
    <row r="26" spans="1:9" ht="24" customHeight="1" x14ac:dyDescent="0.2">
      <c r="A26" s="14" t="s">
        <v>39</v>
      </c>
      <c r="B26" s="15" t="s">
        <v>16</v>
      </c>
      <c r="C26" s="15" t="s">
        <v>35</v>
      </c>
      <c r="D26" s="15" t="s">
        <v>38</v>
      </c>
      <c r="E26" s="15" t="s">
        <v>40</v>
      </c>
      <c r="F26" s="22">
        <f>F27</f>
        <v>4850</v>
      </c>
      <c r="G26" s="20"/>
      <c r="H26" s="20"/>
      <c r="I26" s="20"/>
    </row>
    <row r="27" spans="1:9" ht="17.25" customHeight="1" x14ac:dyDescent="0.2">
      <c r="A27" s="14" t="s">
        <v>34</v>
      </c>
      <c r="B27" s="15" t="s">
        <v>16</v>
      </c>
      <c r="C27" s="15" t="s">
        <v>35</v>
      </c>
      <c r="D27" s="15" t="s">
        <v>38</v>
      </c>
      <c r="E27" s="15" t="s">
        <v>41</v>
      </c>
      <c r="F27" s="22">
        <v>4850</v>
      </c>
      <c r="G27" s="20"/>
      <c r="H27" s="20"/>
      <c r="I27" s="20"/>
    </row>
    <row r="28" spans="1:9" ht="42" x14ac:dyDescent="0.2">
      <c r="A28" s="17" t="s">
        <v>42</v>
      </c>
      <c r="B28" s="24" t="s">
        <v>16</v>
      </c>
      <c r="C28" s="24" t="s">
        <v>43</v>
      </c>
      <c r="D28" s="24"/>
      <c r="E28" s="24"/>
      <c r="F28" s="25">
        <f>F29</f>
        <v>1511623</v>
      </c>
      <c r="G28" s="13"/>
      <c r="H28" s="13"/>
      <c r="I28" s="13"/>
    </row>
    <row r="29" spans="1:9" ht="45" x14ac:dyDescent="0.2">
      <c r="A29" s="14" t="s">
        <v>21</v>
      </c>
      <c r="B29" s="15" t="s">
        <v>16</v>
      </c>
      <c r="C29" s="15" t="s">
        <v>43</v>
      </c>
      <c r="D29" s="21" t="s">
        <v>22</v>
      </c>
      <c r="E29" s="15"/>
      <c r="F29" s="26">
        <f>F30</f>
        <v>1511623</v>
      </c>
      <c r="G29" s="13"/>
      <c r="H29" s="13"/>
      <c r="I29" s="13"/>
    </row>
    <row r="30" spans="1:9" ht="18.75" customHeight="1" x14ac:dyDescent="0.2">
      <c r="A30" s="27" t="s">
        <v>44</v>
      </c>
      <c r="B30" s="15" t="s">
        <v>16</v>
      </c>
      <c r="C30" s="15" t="s">
        <v>43</v>
      </c>
      <c r="D30" s="15" t="s">
        <v>45</v>
      </c>
      <c r="E30" s="15"/>
      <c r="F30" s="26">
        <f>F31+F33+F35</f>
        <v>1511623</v>
      </c>
      <c r="G30" s="13"/>
      <c r="H30" s="13"/>
      <c r="I30" s="13"/>
    </row>
    <row r="31" spans="1:9" ht="56.25" x14ac:dyDescent="0.2">
      <c r="A31" s="27" t="s">
        <v>46</v>
      </c>
      <c r="B31" s="15" t="s">
        <v>16</v>
      </c>
      <c r="C31" s="15" t="s">
        <v>43</v>
      </c>
      <c r="D31" s="15" t="s">
        <v>45</v>
      </c>
      <c r="E31" s="15" t="s">
        <v>26</v>
      </c>
      <c r="F31" s="22">
        <f>F32</f>
        <v>1261440</v>
      </c>
      <c r="G31" s="20"/>
      <c r="H31" s="20"/>
      <c r="I31" s="20"/>
    </row>
    <row r="32" spans="1:9" ht="24.75" customHeight="1" x14ac:dyDescent="0.2">
      <c r="A32" s="27" t="s">
        <v>33</v>
      </c>
      <c r="B32" s="15" t="s">
        <v>16</v>
      </c>
      <c r="C32" s="15" t="s">
        <v>43</v>
      </c>
      <c r="D32" s="15" t="s">
        <v>45</v>
      </c>
      <c r="E32" s="15" t="s">
        <v>28</v>
      </c>
      <c r="F32" s="22">
        <v>1261440</v>
      </c>
      <c r="G32" s="20"/>
      <c r="H32" s="20"/>
      <c r="I32" s="20"/>
    </row>
    <row r="33" spans="1:9" ht="25.5" customHeight="1" x14ac:dyDescent="0.2">
      <c r="A33" s="27" t="s">
        <v>47</v>
      </c>
      <c r="B33" s="15" t="s">
        <v>16</v>
      </c>
      <c r="C33" s="15" t="s">
        <v>43</v>
      </c>
      <c r="D33" s="15" t="s">
        <v>45</v>
      </c>
      <c r="E33" s="15" t="s">
        <v>48</v>
      </c>
      <c r="F33" s="22">
        <f>F34</f>
        <v>245183</v>
      </c>
      <c r="G33" s="20"/>
      <c r="H33" s="20"/>
      <c r="I33" s="20"/>
    </row>
    <row r="34" spans="1:9" ht="45" x14ac:dyDescent="0.2">
      <c r="A34" s="27" t="s">
        <v>49</v>
      </c>
      <c r="B34" s="15" t="s">
        <v>16</v>
      </c>
      <c r="C34" s="15" t="s">
        <v>43</v>
      </c>
      <c r="D34" s="15" t="s">
        <v>45</v>
      </c>
      <c r="E34" s="15" t="s">
        <v>50</v>
      </c>
      <c r="F34" s="22">
        <v>245183</v>
      </c>
      <c r="G34" s="20"/>
      <c r="H34" s="20"/>
      <c r="I34" s="20"/>
    </row>
    <row r="35" spans="1:9" ht="18.75" customHeight="1" x14ac:dyDescent="0.2">
      <c r="A35" s="27" t="s">
        <v>51</v>
      </c>
      <c r="B35" s="15" t="s">
        <v>16</v>
      </c>
      <c r="C35" s="15" t="s">
        <v>43</v>
      </c>
      <c r="D35" s="15" t="s">
        <v>45</v>
      </c>
      <c r="E35" s="15" t="s">
        <v>40</v>
      </c>
      <c r="F35" s="22">
        <f>F36</f>
        <v>5000</v>
      </c>
      <c r="G35" s="20"/>
      <c r="H35" s="20"/>
      <c r="I35" s="20"/>
    </row>
    <row r="36" spans="1:9" ht="25.5" customHeight="1" x14ac:dyDescent="0.2">
      <c r="A36" s="27" t="s">
        <v>52</v>
      </c>
      <c r="B36" s="15" t="s">
        <v>16</v>
      </c>
      <c r="C36" s="15" t="s">
        <v>43</v>
      </c>
      <c r="D36" s="15" t="s">
        <v>45</v>
      </c>
      <c r="E36" s="15" t="s">
        <v>53</v>
      </c>
      <c r="F36" s="22">
        <v>5000</v>
      </c>
      <c r="G36" s="20"/>
      <c r="H36" s="20"/>
      <c r="I36" s="20"/>
    </row>
    <row r="37" spans="1:9" ht="29.25" customHeight="1" x14ac:dyDescent="0.2">
      <c r="A37" s="28" t="s">
        <v>54</v>
      </c>
      <c r="B37" s="15"/>
      <c r="C37" s="15" t="s">
        <v>55</v>
      </c>
      <c r="D37" s="15"/>
      <c r="E37" s="15"/>
      <c r="F37" s="32">
        <v>89000</v>
      </c>
      <c r="G37" s="20"/>
      <c r="H37" s="20"/>
      <c r="I37" s="20"/>
    </row>
    <row r="38" spans="1:9" ht="33.75" customHeight="1" x14ac:dyDescent="0.2">
      <c r="A38" s="27" t="s">
        <v>56</v>
      </c>
      <c r="B38" s="15"/>
      <c r="C38" s="15" t="s">
        <v>57</v>
      </c>
      <c r="D38" s="15" t="s">
        <v>58</v>
      </c>
      <c r="E38" s="15"/>
      <c r="F38" s="22">
        <v>89000</v>
      </c>
      <c r="G38" s="20"/>
      <c r="H38" s="20"/>
      <c r="I38" s="20"/>
    </row>
    <row r="39" spans="1:9" ht="21" customHeight="1" x14ac:dyDescent="0.2">
      <c r="A39" s="27" t="s">
        <v>33</v>
      </c>
      <c r="B39" s="15"/>
      <c r="C39" s="15" t="s">
        <v>57</v>
      </c>
      <c r="D39" s="15" t="s">
        <v>58</v>
      </c>
      <c r="E39" s="15" t="s">
        <v>26</v>
      </c>
      <c r="F39" s="22">
        <v>89000</v>
      </c>
      <c r="G39" s="20"/>
      <c r="H39" s="20"/>
      <c r="I39" s="20"/>
    </row>
    <row r="40" spans="1:9" ht="27.75" customHeight="1" x14ac:dyDescent="0.2">
      <c r="A40" s="27" t="s">
        <v>33</v>
      </c>
      <c r="B40" s="15"/>
      <c r="C40" s="15" t="s">
        <v>57</v>
      </c>
      <c r="D40" s="15" t="s">
        <v>58</v>
      </c>
      <c r="E40" s="15" t="s">
        <v>28</v>
      </c>
      <c r="F40" s="22">
        <v>89000</v>
      </c>
      <c r="G40" s="20"/>
      <c r="H40" s="20"/>
      <c r="I40" s="20"/>
    </row>
    <row r="41" spans="1:9" ht="22.5" customHeight="1" x14ac:dyDescent="0.2">
      <c r="A41" s="27" t="s">
        <v>59</v>
      </c>
      <c r="B41" s="15"/>
      <c r="C41" s="15" t="s">
        <v>57</v>
      </c>
      <c r="D41" s="15" t="s">
        <v>58</v>
      </c>
      <c r="E41" s="15" t="s">
        <v>28</v>
      </c>
      <c r="F41" s="22">
        <v>89000</v>
      </c>
      <c r="G41" s="20"/>
      <c r="H41" s="20"/>
      <c r="I41" s="20"/>
    </row>
    <row r="42" spans="1:9" ht="22.5" customHeight="1" x14ac:dyDescent="0.2">
      <c r="A42" s="17" t="s">
        <v>61</v>
      </c>
      <c r="B42" s="24" t="s">
        <v>16</v>
      </c>
      <c r="C42" s="24" t="s">
        <v>62</v>
      </c>
      <c r="D42" s="24"/>
      <c r="E42" s="24"/>
      <c r="F42" s="30">
        <f>F43</f>
        <v>47000</v>
      </c>
      <c r="G42" s="20"/>
      <c r="H42" s="20"/>
      <c r="I42" s="20"/>
    </row>
    <row r="43" spans="1:9" ht="45" x14ac:dyDescent="0.2">
      <c r="A43" s="14" t="s">
        <v>21</v>
      </c>
      <c r="B43" s="15" t="s">
        <v>16</v>
      </c>
      <c r="C43" s="15" t="s">
        <v>62</v>
      </c>
      <c r="D43" s="15" t="s">
        <v>36</v>
      </c>
      <c r="E43" s="15"/>
      <c r="F43" s="22">
        <f>F44</f>
        <v>47000</v>
      </c>
      <c r="G43" s="20"/>
      <c r="H43" s="20"/>
      <c r="I43" s="20"/>
    </row>
    <row r="44" spans="1:9" ht="28.5" customHeight="1" x14ac:dyDescent="0.2">
      <c r="A44" s="27" t="s">
        <v>63</v>
      </c>
      <c r="B44" s="31" t="s">
        <v>64</v>
      </c>
      <c r="C44" s="31" t="s">
        <v>62</v>
      </c>
      <c r="D44" s="31" t="s">
        <v>65</v>
      </c>
      <c r="E44" s="31"/>
      <c r="F44" s="26">
        <f>F45</f>
        <v>47000</v>
      </c>
      <c r="G44" s="13"/>
      <c r="H44" s="13"/>
      <c r="I44" s="13"/>
    </row>
    <row r="45" spans="1:9" ht="21.75" customHeight="1" x14ac:dyDescent="0.2">
      <c r="A45" s="27" t="s">
        <v>47</v>
      </c>
      <c r="B45" s="31" t="s">
        <v>64</v>
      </c>
      <c r="C45" s="31" t="s">
        <v>62</v>
      </c>
      <c r="D45" s="31" t="s">
        <v>65</v>
      </c>
      <c r="E45" s="31" t="s">
        <v>48</v>
      </c>
      <c r="F45" s="26">
        <f>F46</f>
        <v>47000</v>
      </c>
      <c r="G45" s="13"/>
      <c r="H45" s="13"/>
      <c r="I45" s="13"/>
    </row>
    <row r="46" spans="1:9" ht="34.5" customHeight="1" x14ac:dyDescent="0.2">
      <c r="A46" s="27" t="s">
        <v>49</v>
      </c>
      <c r="B46" s="31" t="s">
        <v>64</v>
      </c>
      <c r="C46" s="31" t="s">
        <v>62</v>
      </c>
      <c r="D46" s="31" t="s">
        <v>65</v>
      </c>
      <c r="E46" s="31" t="s">
        <v>50</v>
      </c>
      <c r="F46" s="22">
        <v>47000</v>
      </c>
      <c r="G46" s="20"/>
      <c r="H46" s="20"/>
      <c r="I46" s="20"/>
    </row>
    <row r="47" spans="1:9" ht="24" customHeight="1" x14ac:dyDescent="0.2">
      <c r="A47" s="17" t="s">
        <v>66</v>
      </c>
      <c r="B47" s="24" t="s">
        <v>16</v>
      </c>
      <c r="C47" s="24" t="s">
        <v>67</v>
      </c>
      <c r="D47" s="24"/>
      <c r="E47" s="24"/>
      <c r="F47" s="32">
        <f>F48</f>
        <v>75382</v>
      </c>
      <c r="G47" s="20"/>
      <c r="H47" s="20"/>
      <c r="I47" s="20"/>
    </row>
    <row r="48" spans="1:9" ht="21" customHeight="1" x14ac:dyDescent="0.2">
      <c r="A48" s="14" t="s">
        <v>68</v>
      </c>
      <c r="B48" s="15" t="s">
        <v>16</v>
      </c>
      <c r="C48" s="15" t="s">
        <v>69</v>
      </c>
      <c r="D48" s="15"/>
      <c r="E48" s="15"/>
      <c r="F48" s="22">
        <f>F49</f>
        <v>75382</v>
      </c>
      <c r="G48" s="20"/>
      <c r="H48" s="20"/>
      <c r="I48" s="20"/>
    </row>
    <row r="49" spans="1:9" ht="37.5" customHeight="1" x14ac:dyDescent="0.2">
      <c r="A49" s="27" t="s">
        <v>70</v>
      </c>
      <c r="B49" s="15" t="s">
        <v>16</v>
      </c>
      <c r="C49" s="15" t="s">
        <v>69</v>
      </c>
      <c r="D49" s="15" t="s">
        <v>71</v>
      </c>
      <c r="E49" s="15"/>
      <c r="F49" s="22">
        <f>F50+F52</f>
        <v>75382</v>
      </c>
      <c r="G49" s="20"/>
      <c r="H49" s="20"/>
      <c r="I49" s="20"/>
    </row>
    <row r="50" spans="1:9" ht="67.5" x14ac:dyDescent="0.2">
      <c r="A50" s="14" t="s">
        <v>25</v>
      </c>
      <c r="B50" s="15" t="s">
        <v>16</v>
      </c>
      <c r="C50" s="15" t="s">
        <v>69</v>
      </c>
      <c r="D50" s="15" t="s">
        <v>71</v>
      </c>
      <c r="E50" s="15" t="s">
        <v>26</v>
      </c>
      <c r="F50" s="22">
        <f>F51</f>
        <v>57270</v>
      </c>
      <c r="G50" s="20"/>
      <c r="H50" s="20"/>
      <c r="I50" s="20"/>
    </row>
    <row r="51" spans="1:9" ht="25.5" customHeight="1" x14ac:dyDescent="0.2">
      <c r="A51" s="27" t="s">
        <v>33</v>
      </c>
      <c r="B51" s="15" t="s">
        <v>16</v>
      </c>
      <c r="C51" s="15" t="s">
        <v>69</v>
      </c>
      <c r="D51" s="15" t="s">
        <v>71</v>
      </c>
      <c r="E51" s="15" t="s">
        <v>28</v>
      </c>
      <c r="F51" s="22">
        <v>57270</v>
      </c>
      <c r="G51" s="20"/>
      <c r="H51" s="20"/>
      <c r="I51" s="20"/>
    </row>
    <row r="52" spans="1:9" ht="23.25" customHeight="1" x14ac:dyDescent="0.2">
      <c r="A52" s="27" t="s">
        <v>47</v>
      </c>
      <c r="B52" s="15" t="s">
        <v>16</v>
      </c>
      <c r="C52" s="15" t="s">
        <v>69</v>
      </c>
      <c r="D52" s="15" t="s">
        <v>71</v>
      </c>
      <c r="E52" s="15" t="s">
        <v>48</v>
      </c>
      <c r="F52" s="22">
        <f>F53</f>
        <v>18112</v>
      </c>
      <c r="G52" s="20"/>
      <c r="H52" s="20"/>
      <c r="I52" s="20"/>
    </row>
    <row r="53" spans="1:9" ht="39" customHeight="1" x14ac:dyDescent="0.2">
      <c r="A53" s="27" t="s">
        <v>49</v>
      </c>
      <c r="B53" s="15" t="s">
        <v>16</v>
      </c>
      <c r="C53" s="15" t="s">
        <v>69</v>
      </c>
      <c r="D53" s="15" t="s">
        <v>71</v>
      </c>
      <c r="E53" s="15" t="s">
        <v>50</v>
      </c>
      <c r="F53" s="22">
        <v>18112</v>
      </c>
      <c r="G53" s="20"/>
      <c r="H53" s="20"/>
      <c r="I53" s="20"/>
    </row>
    <row r="54" spans="1:9" ht="31.5" x14ac:dyDescent="0.2">
      <c r="A54" s="17" t="s">
        <v>72</v>
      </c>
      <c r="B54" s="24" t="s">
        <v>16</v>
      </c>
      <c r="C54" s="24" t="s">
        <v>73</v>
      </c>
      <c r="D54" s="24"/>
      <c r="E54" s="24"/>
      <c r="F54" s="33">
        <f>F55</f>
        <v>200000</v>
      </c>
      <c r="G54" s="13"/>
      <c r="H54" s="13"/>
      <c r="I54" s="13"/>
    </row>
    <row r="55" spans="1:9" ht="45" x14ac:dyDescent="0.2">
      <c r="A55" s="34" t="s">
        <v>74</v>
      </c>
      <c r="B55" s="15" t="s">
        <v>16</v>
      </c>
      <c r="C55" s="15" t="s">
        <v>75</v>
      </c>
      <c r="D55" s="15"/>
      <c r="E55" s="15"/>
      <c r="F55" s="26">
        <f>F56</f>
        <v>200000</v>
      </c>
      <c r="G55" s="13"/>
      <c r="H55" s="13"/>
      <c r="I55" s="13"/>
    </row>
    <row r="56" spans="1:9" ht="45" x14ac:dyDescent="0.2">
      <c r="A56" s="14" t="s">
        <v>76</v>
      </c>
      <c r="B56" s="15" t="s">
        <v>16</v>
      </c>
      <c r="C56" s="15" t="s">
        <v>75</v>
      </c>
      <c r="D56" s="15" t="s">
        <v>77</v>
      </c>
      <c r="E56" s="15"/>
      <c r="F56" s="26">
        <f>F57</f>
        <v>200000</v>
      </c>
      <c r="G56" s="13"/>
      <c r="H56" s="13"/>
      <c r="I56" s="13"/>
    </row>
    <row r="57" spans="1:9" ht="25.5" customHeight="1" x14ac:dyDescent="0.2">
      <c r="A57" s="14" t="s">
        <v>78</v>
      </c>
      <c r="B57" s="15" t="s">
        <v>16</v>
      </c>
      <c r="C57" s="15" t="s">
        <v>75</v>
      </c>
      <c r="D57" s="15" t="s">
        <v>79</v>
      </c>
      <c r="E57" s="15"/>
      <c r="F57" s="26">
        <f>F58</f>
        <v>200000</v>
      </c>
      <c r="G57" s="13"/>
      <c r="H57" s="13"/>
      <c r="I57" s="13"/>
    </row>
    <row r="58" spans="1:9" ht="29.25" customHeight="1" x14ac:dyDescent="0.2">
      <c r="A58" s="14" t="s">
        <v>47</v>
      </c>
      <c r="B58" s="15" t="s">
        <v>16</v>
      </c>
      <c r="C58" s="15" t="s">
        <v>75</v>
      </c>
      <c r="D58" s="15" t="s">
        <v>79</v>
      </c>
      <c r="E58" s="15" t="s">
        <v>48</v>
      </c>
      <c r="F58" s="22">
        <f>F59</f>
        <v>200000</v>
      </c>
      <c r="G58" s="20"/>
      <c r="H58" s="20"/>
      <c r="I58" s="20"/>
    </row>
    <row r="59" spans="1:9" ht="45" x14ac:dyDescent="0.2">
      <c r="A59" s="27" t="s">
        <v>49</v>
      </c>
      <c r="B59" s="15" t="s">
        <v>16</v>
      </c>
      <c r="C59" s="15" t="s">
        <v>75</v>
      </c>
      <c r="D59" s="15" t="s">
        <v>79</v>
      </c>
      <c r="E59" s="31" t="s">
        <v>50</v>
      </c>
      <c r="F59" s="22">
        <v>200000</v>
      </c>
      <c r="G59" s="20"/>
      <c r="H59" s="20"/>
      <c r="I59" s="20"/>
    </row>
    <row r="60" spans="1:9" ht="31.5" hidden="1" x14ac:dyDescent="0.2">
      <c r="A60" s="17" t="s">
        <v>80</v>
      </c>
      <c r="B60" s="24" t="s">
        <v>16</v>
      </c>
      <c r="C60" s="24" t="s">
        <v>81</v>
      </c>
      <c r="D60" s="24"/>
      <c r="E60" s="24"/>
      <c r="F60" s="32">
        <v>0</v>
      </c>
      <c r="G60" s="20"/>
      <c r="H60" s="20"/>
      <c r="I60" s="20"/>
    </row>
    <row r="61" spans="1:9" ht="45" hidden="1" x14ac:dyDescent="0.2">
      <c r="A61" s="14" t="s">
        <v>82</v>
      </c>
      <c r="B61" s="15" t="s">
        <v>16</v>
      </c>
      <c r="C61" s="15" t="s">
        <v>83</v>
      </c>
      <c r="D61" s="15"/>
      <c r="E61" s="15"/>
      <c r="F61" s="22">
        <v>0</v>
      </c>
      <c r="G61" s="20"/>
      <c r="H61" s="20"/>
      <c r="I61" s="20"/>
    </row>
    <row r="62" spans="1:9" ht="45" hidden="1" x14ac:dyDescent="0.2">
      <c r="A62" s="14" t="s">
        <v>84</v>
      </c>
      <c r="B62" s="15" t="s">
        <v>16</v>
      </c>
      <c r="C62" s="15" t="s">
        <v>83</v>
      </c>
      <c r="D62" s="15" t="s">
        <v>85</v>
      </c>
      <c r="E62" s="15"/>
      <c r="F62" s="22">
        <v>0</v>
      </c>
      <c r="G62" s="20"/>
      <c r="H62" s="20"/>
      <c r="I62" s="20"/>
    </row>
    <row r="63" spans="1:9" ht="45" hidden="1" x14ac:dyDescent="0.2">
      <c r="A63" s="27" t="s">
        <v>86</v>
      </c>
      <c r="B63" s="15" t="s">
        <v>16</v>
      </c>
      <c r="C63" s="15" t="s">
        <v>83</v>
      </c>
      <c r="D63" s="15" t="s">
        <v>87</v>
      </c>
      <c r="E63" s="31"/>
      <c r="F63" s="22">
        <v>0</v>
      </c>
      <c r="G63" s="20"/>
      <c r="H63" s="20"/>
      <c r="I63" s="20"/>
    </row>
    <row r="64" spans="1:9" ht="45" hidden="1" x14ac:dyDescent="0.2">
      <c r="A64" s="27" t="s">
        <v>47</v>
      </c>
      <c r="B64" s="15" t="s">
        <v>16</v>
      </c>
      <c r="C64" s="15" t="s">
        <v>83</v>
      </c>
      <c r="D64" s="15" t="s">
        <v>87</v>
      </c>
      <c r="E64" s="31" t="s">
        <v>48</v>
      </c>
      <c r="F64" s="22">
        <v>0</v>
      </c>
      <c r="G64" s="20"/>
      <c r="H64" s="20"/>
      <c r="I64" s="20"/>
    </row>
    <row r="65" spans="1:9" ht="45" hidden="1" x14ac:dyDescent="0.2">
      <c r="A65" s="27" t="s">
        <v>49</v>
      </c>
      <c r="B65" s="15" t="s">
        <v>16</v>
      </c>
      <c r="C65" s="15" t="s">
        <v>83</v>
      </c>
      <c r="D65" s="15" t="s">
        <v>87</v>
      </c>
      <c r="E65" s="31" t="s">
        <v>50</v>
      </c>
      <c r="F65" s="22">
        <v>0</v>
      </c>
      <c r="G65" s="20"/>
      <c r="H65" s="20"/>
      <c r="I65" s="20"/>
    </row>
    <row r="66" spans="1:9" ht="24" customHeight="1" x14ac:dyDescent="0.2">
      <c r="A66" s="17" t="s">
        <v>88</v>
      </c>
      <c r="B66" s="24" t="s">
        <v>16</v>
      </c>
      <c r="C66" s="24" t="s">
        <v>89</v>
      </c>
      <c r="D66" s="24"/>
      <c r="E66" s="24"/>
      <c r="F66" s="33">
        <f>F67+F74</f>
        <v>293000</v>
      </c>
      <c r="G66" s="13"/>
      <c r="H66" s="13"/>
      <c r="I66" s="13"/>
    </row>
    <row r="67" spans="1:9" ht="24.75" customHeight="1" x14ac:dyDescent="0.2">
      <c r="A67" s="17" t="s">
        <v>90</v>
      </c>
      <c r="B67" s="24" t="s">
        <v>16</v>
      </c>
      <c r="C67" s="24" t="s">
        <v>91</v>
      </c>
      <c r="D67" s="24"/>
      <c r="E67" s="24"/>
      <c r="F67" s="26">
        <f>F69</f>
        <v>43000</v>
      </c>
      <c r="G67" s="13"/>
      <c r="H67" s="13"/>
      <c r="I67" s="13"/>
    </row>
    <row r="68" spans="1:9" ht="40.5" customHeight="1" x14ac:dyDescent="0.2">
      <c r="A68" s="27" t="s">
        <v>92</v>
      </c>
      <c r="B68" s="15" t="s">
        <v>16</v>
      </c>
      <c r="C68" s="15" t="s">
        <v>91</v>
      </c>
      <c r="D68" s="15" t="s">
        <v>93</v>
      </c>
      <c r="E68" s="15"/>
      <c r="F68" s="26">
        <f>F67</f>
        <v>43000</v>
      </c>
      <c r="G68" s="13"/>
      <c r="H68" s="13"/>
      <c r="I68" s="13"/>
    </row>
    <row r="69" spans="1:9" ht="26.25" customHeight="1" x14ac:dyDescent="0.2">
      <c r="A69" s="14" t="s">
        <v>94</v>
      </c>
      <c r="B69" s="15" t="s">
        <v>16</v>
      </c>
      <c r="C69" s="15" t="s">
        <v>91</v>
      </c>
      <c r="D69" s="35" t="s">
        <v>95</v>
      </c>
      <c r="E69" s="15"/>
      <c r="F69" s="26">
        <f>+F71+F73</f>
        <v>43000</v>
      </c>
      <c r="G69" s="13"/>
      <c r="H69" s="13"/>
      <c r="I69" s="13"/>
    </row>
    <row r="70" spans="1:9" ht="45" hidden="1" x14ac:dyDescent="0.2">
      <c r="A70" s="36" t="s">
        <v>96</v>
      </c>
      <c r="B70" s="15" t="s">
        <v>16</v>
      </c>
      <c r="C70" s="15" t="s">
        <v>91</v>
      </c>
      <c r="D70" s="35" t="s">
        <v>97</v>
      </c>
      <c r="E70" s="31" t="s">
        <v>40</v>
      </c>
      <c r="F70" s="22">
        <v>0</v>
      </c>
      <c r="G70" s="20"/>
      <c r="H70" s="20"/>
      <c r="I70" s="20"/>
    </row>
    <row r="71" spans="1:9" ht="45" hidden="1" x14ac:dyDescent="0.2">
      <c r="A71" s="27" t="s">
        <v>98</v>
      </c>
      <c r="B71" s="15" t="s">
        <v>16</v>
      </c>
      <c r="C71" s="15" t="s">
        <v>91</v>
      </c>
      <c r="D71" s="35" t="s">
        <v>97</v>
      </c>
      <c r="E71" s="31" t="s">
        <v>99</v>
      </c>
      <c r="F71" s="22">
        <v>0</v>
      </c>
      <c r="G71" s="20"/>
      <c r="H71" s="20"/>
      <c r="I71" s="20"/>
    </row>
    <row r="72" spans="1:9" ht="45" x14ac:dyDescent="0.2">
      <c r="A72" s="27" t="s">
        <v>47</v>
      </c>
      <c r="B72" s="15" t="s">
        <v>16</v>
      </c>
      <c r="C72" s="15" t="s">
        <v>91</v>
      </c>
      <c r="D72" s="35" t="s">
        <v>95</v>
      </c>
      <c r="E72" s="31" t="s">
        <v>48</v>
      </c>
      <c r="F72" s="22">
        <f>F73</f>
        <v>43000</v>
      </c>
      <c r="G72" s="20"/>
      <c r="H72" s="20"/>
      <c r="I72" s="20"/>
    </row>
    <row r="73" spans="1:9" ht="45" x14ac:dyDescent="0.2">
      <c r="A73" s="27" t="s">
        <v>49</v>
      </c>
      <c r="B73" s="15" t="s">
        <v>16</v>
      </c>
      <c r="C73" s="15" t="s">
        <v>91</v>
      </c>
      <c r="D73" s="35" t="s">
        <v>95</v>
      </c>
      <c r="E73" s="31" t="s">
        <v>50</v>
      </c>
      <c r="F73" s="22">
        <v>43000</v>
      </c>
      <c r="G73" s="20"/>
      <c r="H73" s="20"/>
      <c r="I73" s="20"/>
    </row>
    <row r="74" spans="1:9" ht="42" x14ac:dyDescent="0.2">
      <c r="A74" s="17" t="s">
        <v>100</v>
      </c>
      <c r="B74" s="24" t="s">
        <v>16</v>
      </c>
      <c r="C74" s="24" t="s">
        <v>101</v>
      </c>
      <c r="D74" s="24"/>
      <c r="E74" s="24"/>
      <c r="F74" s="37">
        <f>F75</f>
        <v>250000</v>
      </c>
      <c r="G74" s="20"/>
      <c r="H74" s="20"/>
      <c r="I74" s="20"/>
    </row>
    <row r="75" spans="1:9" ht="45" x14ac:dyDescent="0.2">
      <c r="A75" s="27" t="s">
        <v>102</v>
      </c>
      <c r="B75" s="15" t="s">
        <v>16</v>
      </c>
      <c r="C75" s="15" t="s">
        <v>101</v>
      </c>
      <c r="D75" s="15" t="s">
        <v>103</v>
      </c>
      <c r="E75" s="15"/>
      <c r="F75" s="37">
        <f>F76</f>
        <v>250000</v>
      </c>
      <c r="G75" s="20"/>
      <c r="H75" s="20"/>
      <c r="I75" s="20"/>
    </row>
    <row r="76" spans="1:9" ht="45" x14ac:dyDescent="0.2">
      <c r="A76" s="27" t="s">
        <v>104</v>
      </c>
      <c r="B76" s="15"/>
      <c r="C76" s="15" t="s">
        <v>101</v>
      </c>
      <c r="D76" s="15" t="s">
        <v>105</v>
      </c>
      <c r="E76" s="15"/>
      <c r="F76" s="37">
        <f>F77+F79</f>
        <v>250000</v>
      </c>
      <c r="G76" s="20"/>
      <c r="H76" s="20"/>
      <c r="I76" s="20"/>
    </row>
    <row r="77" spans="1:9" ht="45" x14ac:dyDescent="0.2">
      <c r="A77" s="27" t="s">
        <v>47</v>
      </c>
      <c r="B77" s="15" t="s">
        <v>16</v>
      </c>
      <c r="C77" s="15" t="s">
        <v>101</v>
      </c>
      <c r="D77" s="15" t="s">
        <v>105</v>
      </c>
      <c r="E77" s="31" t="s">
        <v>48</v>
      </c>
      <c r="F77" s="37">
        <f>F78</f>
        <v>180000</v>
      </c>
      <c r="G77" s="20"/>
      <c r="H77" s="20"/>
      <c r="I77" s="20"/>
    </row>
    <row r="78" spans="1:9" ht="45" x14ac:dyDescent="0.2">
      <c r="A78" s="27" t="s">
        <v>49</v>
      </c>
      <c r="B78" s="15" t="s">
        <v>16</v>
      </c>
      <c r="C78" s="15" t="s">
        <v>101</v>
      </c>
      <c r="D78" s="15" t="s">
        <v>105</v>
      </c>
      <c r="E78" s="31" t="s">
        <v>50</v>
      </c>
      <c r="F78" s="22">
        <v>180000</v>
      </c>
      <c r="G78" s="20"/>
      <c r="H78" s="20"/>
      <c r="I78" s="20"/>
    </row>
    <row r="79" spans="1:9" ht="45" x14ac:dyDescent="0.2">
      <c r="A79" s="27" t="s">
        <v>104</v>
      </c>
      <c r="B79" s="15"/>
      <c r="C79" s="15" t="s">
        <v>101</v>
      </c>
      <c r="D79" s="15" t="s">
        <v>177</v>
      </c>
      <c r="E79" s="15"/>
      <c r="F79" s="37">
        <f>F80</f>
        <v>70000</v>
      </c>
      <c r="G79" s="20"/>
      <c r="H79" s="20"/>
      <c r="I79" s="20"/>
    </row>
    <row r="80" spans="1:9" ht="45" x14ac:dyDescent="0.2">
      <c r="A80" s="27" t="s">
        <v>47</v>
      </c>
      <c r="B80" s="15" t="s">
        <v>16</v>
      </c>
      <c r="C80" s="15" t="s">
        <v>101</v>
      </c>
      <c r="D80" s="15" t="s">
        <v>176</v>
      </c>
      <c r="E80" s="31" t="s">
        <v>48</v>
      </c>
      <c r="F80" s="37">
        <f>F81</f>
        <v>70000</v>
      </c>
      <c r="G80" s="20"/>
      <c r="H80" s="20"/>
      <c r="I80" s="20"/>
    </row>
    <row r="81" spans="1:9" ht="43.5" customHeight="1" x14ac:dyDescent="0.2">
      <c r="A81" s="27" t="s">
        <v>49</v>
      </c>
      <c r="B81" s="15" t="s">
        <v>16</v>
      </c>
      <c r="C81" s="15" t="s">
        <v>101</v>
      </c>
      <c r="D81" s="15" t="s">
        <v>177</v>
      </c>
      <c r="E81" s="31" t="s">
        <v>50</v>
      </c>
      <c r="F81" s="22">
        <v>70000</v>
      </c>
      <c r="G81" s="20"/>
      <c r="H81" s="20"/>
      <c r="I81" s="20"/>
    </row>
    <row r="82" spans="1:9" ht="22.5" hidden="1" x14ac:dyDescent="0.2">
      <c r="A82" s="14" t="s">
        <v>108</v>
      </c>
      <c r="B82" s="15"/>
      <c r="C82" s="15"/>
      <c r="D82" s="15"/>
      <c r="E82" s="15"/>
      <c r="F82" s="22">
        <v>0</v>
      </c>
      <c r="G82" s="20"/>
      <c r="H82" s="20"/>
      <c r="I82" s="20"/>
    </row>
    <row r="83" spans="1:9" hidden="1" x14ac:dyDescent="0.2">
      <c r="A83" s="14" t="s">
        <v>109</v>
      </c>
      <c r="B83" s="15"/>
      <c r="C83" s="15"/>
      <c r="D83" s="15"/>
      <c r="E83" s="15"/>
      <c r="F83" s="22">
        <v>0</v>
      </c>
      <c r="G83" s="20"/>
      <c r="H83" s="20"/>
      <c r="I83" s="20"/>
    </row>
    <row r="84" spans="1:9" hidden="1" x14ac:dyDescent="0.2">
      <c r="A84" s="14" t="s">
        <v>110</v>
      </c>
      <c r="B84" s="15"/>
      <c r="C84" s="15"/>
      <c r="D84" s="15"/>
      <c r="E84" s="15"/>
      <c r="F84" s="22">
        <v>0</v>
      </c>
      <c r="G84" s="20"/>
      <c r="H84" s="20"/>
      <c r="I84" s="20"/>
    </row>
    <row r="85" spans="1:9" ht="22.5" hidden="1" x14ac:dyDescent="0.2">
      <c r="A85" s="14" t="s">
        <v>111</v>
      </c>
      <c r="B85" s="15"/>
      <c r="C85" s="15"/>
      <c r="D85" s="15"/>
      <c r="E85" s="15"/>
      <c r="F85" s="22">
        <v>0</v>
      </c>
      <c r="G85" s="20"/>
      <c r="H85" s="20"/>
      <c r="I85" s="20"/>
    </row>
    <row r="86" spans="1:9" hidden="1" x14ac:dyDescent="0.2">
      <c r="A86" s="14" t="s">
        <v>106</v>
      </c>
      <c r="B86" s="15"/>
      <c r="C86" s="15"/>
      <c r="D86" s="15"/>
      <c r="E86" s="15"/>
      <c r="F86" s="22">
        <v>0</v>
      </c>
      <c r="G86" s="20"/>
      <c r="H86" s="20"/>
      <c r="I86" s="20"/>
    </row>
    <row r="87" spans="1:9" hidden="1" x14ac:dyDescent="0.2">
      <c r="A87" s="14" t="s">
        <v>110</v>
      </c>
      <c r="B87" s="15"/>
      <c r="C87" s="15"/>
      <c r="D87" s="15"/>
      <c r="E87" s="15"/>
      <c r="F87" s="22">
        <v>0</v>
      </c>
      <c r="G87" s="20"/>
      <c r="H87" s="20"/>
      <c r="I87" s="20"/>
    </row>
    <row r="88" spans="1:9" hidden="1" x14ac:dyDescent="0.2">
      <c r="A88" s="14" t="s">
        <v>112</v>
      </c>
      <c r="B88" s="15"/>
      <c r="C88" s="15"/>
      <c r="D88" s="15"/>
      <c r="E88" s="15"/>
      <c r="F88" s="22">
        <v>0</v>
      </c>
      <c r="G88" s="20"/>
      <c r="H88" s="20"/>
      <c r="I88" s="20"/>
    </row>
    <row r="89" spans="1:9" hidden="1" x14ac:dyDescent="0.2">
      <c r="A89" s="14" t="s">
        <v>113</v>
      </c>
      <c r="B89" s="15"/>
      <c r="C89" s="15"/>
      <c r="D89" s="15"/>
      <c r="E89" s="15"/>
      <c r="F89" s="22">
        <v>0</v>
      </c>
      <c r="G89" s="20"/>
      <c r="H89" s="20"/>
      <c r="I89" s="20"/>
    </row>
    <row r="90" spans="1:9" hidden="1" x14ac:dyDescent="0.2">
      <c r="A90" s="14" t="s">
        <v>107</v>
      </c>
      <c r="B90" s="15"/>
      <c r="C90" s="15"/>
      <c r="D90" s="15"/>
      <c r="E90" s="15"/>
      <c r="F90" s="22">
        <v>0</v>
      </c>
      <c r="G90" s="20"/>
      <c r="H90" s="20"/>
      <c r="I90" s="20"/>
    </row>
    <row r="91" spans="1:9" ht="31.5" x14ac:dyDescent="0.2">
      <c r="A91" s="17" t="s">
        <v>114</v>
      </c>
      <c r="B91" s="24" t="s">
        <v>16</v>
      </c>
      <c r="C91" s="24" t="s">
        <v>115</v>
      </c>
      <c r="D91" s="24"/>
      <c r="E91" s="24"/>
      <c r="F91" s="38">
        <f>F92</f>
        <v>5000</v>
      </c>
      <c r="G91" s="20"/>
      <c r="H91" s="20"/>
      <c r="I91" s="20"/>
    </row>
    <row r="92" spans="1:9" ht="45" x14ac:dyDescent="0.2">
      <c r="A92" s="14" t="s">
        <v>21</v>
      </c>
      <c r="B92" s="15" t="s">
        <v>16</v>
      </c>
      <c r="C92" s="15" t="s">
        <v>116</v>
      </c>
      <c r="D92" s="15" t="s">
        <v>36</v>
      </c>
      <c r="E92" s="15"/>
      <c r="F92" s="22">
        <v>5000</v>
      </c>
      <c r="G92" s="20"/>
      <c r="H92" s="20"/>
      <c r="I92" s="20"/>
    </row>
    <row r="93" spans="1:9" ht="45" x14ac:dyDescent="0.2">
      <c r="A93" s="14" t="s">
        <v>117</v>
      </c>
      <c r="B93" s="15" t="s">
        <v>16</v>
      </c>
      <c r="C93" s="15" t="s">
        <v>116</v>
      </c>
      <c r="D93" s="15" t="s">
        <v>118</v>
      </c>
      <c r="E93" s="15"/>
      <c r="F93" s="22">
        <v>5000</v>
      </c>
      <c r="G93" s="20"/>
      <c r="H93" s="20"/>
      <c r="I93" s="20"/>
    </row>
    <row r="94" spans="1:9" ht="45" x14ac:dyDescent="0.2">
      <c r="A94" s="27" t="s">
        <v>47</v>
      </c>
      <c r="B94" s="15" t="s">
        <v>16</v>
      </c>
      <c r="C94" s="15" t="s">
        <v>116</v>
      </c>
      <c r="D94" s="15" t="s">
        <v>118</v>
      </c>
      <c r="E94" s="31" t="s">
        <v>48</v>
      </c>
      <c r="F94" s="22">
        <v>5000</v>
      </c>
      <c r="G94" s="20"/>
      <c r="H94" s="20"/>
      <c r="I94" s="20"/>
    </row>
    <row r="95" spans="1:9" ht="45" x14ac:dyDescent="0.2">
      <c r="A95" s="27" t="s">
        <v>49</v>
      </c>
      <c r="B95" s="15" t="s">
        <v>16</v>
      </c>
      <c r="C95" s="15" t="s">
        <v>116</v>
      </c>
      <c r="D95" s="15" t="s">
        <v>118</v>
      </c>
      <c r="E95" s="15" t="s">
        <v>50</v>
      </c>
      <c r="F95" s="22">
        <v>5000</v>
      </c>
      <c r="G95" s="20"/>
      <c r="H95" s="20"/>
      <c r="I95" s="20"/>
    </row>
    <row r="96" spans="1:9" ht="31.5" x14ac:dyDescent="0.2">
      <c r="A96" s="17" t="s">
        <v>119</v>
      </c>
      <c r="B96" s="24" t="s">
        <v>16</v>
      </c>
      <c r="C96" s="24" t="s">
        <v>120</v>
      </c>
      <c r="D96" s="24"/>
      <c r="E96" s="24"/>
      <c r="F96" s="32">
        <f>F98+F101</f>
        <v>199500</v>
      </c>
      <c r="G96" s="20"/>
      <c r="H96" s="20"/>
      <c r="I96" s="20"/>
    </row>
    <row r="97" spans="1:9" ht="36" customHeight="1" x14ac:dyDescent="0.2">
      <c r="A97" s="14" t="s">
        <v>121</v>
      </c>
      <c r="B97" s="15" t="s">
        <v>16</v>
      </c>
      <c r="C97" s="15" t="s">
        <v>122</v>
      </c>
      <c r="D97" s="15" t="s">
        <v>123</v>
      </c>
      <c r="E97" s="15"/>
      <c r="F97" s="22">
        <f>F99</f>
        <v>17000</v>
      </c>
      <c r="G97" s="20"/>
      <c r="H97" s="20"/>
      <c r="I97" s="20"/>
    </row>
    <row r="98" spans="1:9" ht="21.75" customHeight="1" x14ac:dyDescent="0.2">
      <c r="A98" s="14" t="s">
        <v>124</v>
      </c>
      <c r="B98" s="15" t="s">
        <v>64</v>
      </c>
      <c r="C98" s="15" t="s">
        <v>122</v>
      </c>
      <c r="D98" s="15" t="s">
        <v>125</v>
      </c>
      <c r="E98" s="15"/>
      <c r="F98" s="22">
        <f>F99</f>
        <v>17000</v>
      </c>
      <c r="G98" s="20"/>
      <c r="H98" s="20"/>
      <c r="I98" s="20"/>
    </row>
    <row r="99" spans="1:9" ht="24" customHeight="1" x14ac:dyDescent="0.2">
      <c r="A99" s="27" t="s">
        <v>126</v>
      </c>
      <c r="B99" s="15" t="s">
        <v>64</v>
      </c>
      <c r="C99" s="15" t="s">
        <v>122</v>
      </c>
      <c r="D99" s="15" t="s">
        <v>125</v>
      </c>
      <c r="E99" s="31" t="s">
        <v>127</v>
      </c>
      <c r="F99" s="22">
        <v>17000</v>
      </c>
      <c r="G99" s="20"/>
      <c r="H99" s="20"/>
      <c r="I99" s="20"/>
    </row>
    <row r="100" spans="1:9" ht="24" customHeight="1" x14ac:dyDescent="0.2">
      <c r="A100" s="27" t="s">
        <v>128</v>
      </c>
      <c r="B100" s="15" t="s">
        <v>64</v>
      </c>
      <c r="C100" s="15" t="s">
        <v>122</v>
      </c>
      <c r="D100" s="15" t="s">
        <v>125</v>
      </c>
      <c r="E100" s="31" t="s">
        <v>129</v>
      </c>
      <c r="F100" s="22">
        <v>17000</v>
      </c>
      <c r="G100" s="20"/>
      <c r="H100" s="20"/>
      <c r="I100" s="20"/>
    </row>
    <row r="101" spans="1:9" ht="94.5" x14ac:dyDescent="0.2">
      <c r="A101" s="39" t="s">
        <v>130</v>
      </c>
      <c r="B101" s="15" t="s">
        <v>64</v>
      </c>
      <c r="C101" s="15" t="s">
        <v>122</v>
      </c>
      <c r="D101" s="15" t="s">
        <v>131</v>
      </c>
      <c r="E101" s="31"/>
      <c r="F101" s="22">
        <v>182500</v>
      </c>
      <c r="G101" s="20"/>
      <c r="H101" s="20"/>
      <c r="I101" s="20"/>
    </row>
    <row r="102" spans="1:9" ht="45" x14ac:dyDescent="0.2">
      <c r="A102" s="40" t="s">
        <v>132</v>
      </c>
      <c r="B102" s="15" t="s">
        <v>64</v>
      </c>
      <c r="C102" s="15" t="s">
        <v>122</v>
      </c>
      <c r="D102" s="15" t="s">
        <v>131</v>
      </c>
      <c r="E102" s="31" t="s">
        <v>133</v>
      </c>
      <c r="F102" s="22">
        <v>182500</v>
      </c>
      <c r="G102" s="20"/>
      <c r="H102" s="20"/>
      <c r="I102" s="20"/>
    </row>
    <row r="103" spans="1:9" ht="45" x14ac:dyDescent="0.2">
      <c r="A103" s="41" t="s">
        <v>134</v>
      </c>
      <c r="B103" s="15" t="s">
        <v>64</v>
      </c>
      <c r="C103" s="15" t="s">
        <v>122</v>
      </c>
      <c r="D103" s="15" t="s">
        <v>131</v>
      </c>
      <c r="E103" s="31" t="s">
        <v>135</v>
      </c>
      <c r="F103" s="22">
        <v>182500</v>
      </c>
      <c r="G103" s="20"/>
      <c r="H103" s="20"/>
      <c r="I103" s="20"/>
    </row>
    <row r="104" spans="1:9" ht="31.5" x14ac:dyDescent="0.2">
      <c r="A104" s="17" t="s">
        <v>136</v>
      </c>
      <c r="B104" s="24" t="s">
        <v>16</v>
      </c>
      <c r="C104" s="24" t="s">
        <v>137</v>
      </c>
      <c r="D104" s="24"/>
      <c r="E104" s="24"/>
      <c r="F104" s="32">
        <f>F105</f>
        <v>1866658</v>
      </c>
      <c r="G104" s="20"/>
      <c r="H104" s="20"/>
      <c r="I104" s="20"/>
    </row>
    <row r="105" spans="1:9" ht="21" customHeight="1" x14ac:dyDescent="0.2">
      <c r="A105" s="27" t="s">
        <v>138</v>
      </c>
      <c r="B105" s="31" t="s">
        <v>16</v>
      </c>
      <c r="C105" s="31" t="s">
        <v>139</v>
      </c>
      <c r="D105" s="31"/>
      <c r="E105" s="31"/>
      <c r="F105" s="22">
        <f>F106</f>
        <v>1866658</v>
      </c>
      <c r="G105" s="20"/>
      <c r="H105" s="20"/>
      <c r="I105" s="20"/>
    </row>
    <row r="106" spans="1:9" ht="29.25" customHeight="1" x14ac:dyDescent="0.2">
      <c r="A106" s="27" t="s">
        <v>140</v>
      </c>
      <c r="B106" s="31" t="s">
        <v>16</v>
      </c>
      <c r="C106" s="31" t="s">
        <v>139</v>
      </c>
      <c r="D106" s="31" t="s">
        <v>141</v>
      </c>
      <c r="E106" s="31"/>
      <c r="F106" s="22">
        <f>F107</f>
        <v>1866658</v>
      </c>
      <c r="G106" s="20"/>
      <c r="H106" s="20"/>
      <c r="I106" s="20"/>
    </row>
    <row r="107" spans="1:9" ht="45" x14ac:dyDescent="0.2">
      <c r="A107" s="14" t="s">
        <v>142</v>
      </c>
      <c r="B107" s="31" t="s">
        <v>16</v>
      </c>
      <c r="C107" s="31" t="s">
        <v>139</v>
      </c>
      <c r="D107" s="31" t="s">
        <v>143</v>
      </c>
      <c r="E107" s="42"/>
      <c r="F107" s="22">
        <f>F108</f>
        <v>1866658</v>
      </c>
      <c r="G107" s="20"/>
      <c r="H107" s="20"/>
      <c r="I107" s="20"/>
    </row>
    <row r="108" spans="1:9" ht="22.5" customHeight="1" x14ac:dyDescent="0.2">
      <c r="A108" s="40" t="s">
        <v>132</v>
      </c>
      <c r="B108" s="31" t="s">
        <v>16</v>
      </c>
      <c r="C108" s="31" t="s">
        <v>139</v>
      </c>
      <c r="D108" s="31" t="s">
        <v>143</v>
      </c>
      <c r="E108" s="31" t="s">
        <v>133</v>
      </c>
      <c r="F108" s="22">
        <f>F109</f>
        <v>1866658</v>
      </c>
      <c r="G108" s="20"/>
      <c r="H108" s="20"/>
      <c r="I108" s="20"/>
    </row>
    <row r="109" spans="1:9" ht="24" customHeight="1" x14ac:dyDescent="0.2">
      <c r="A109" s="14" t="s">
        <v>144</v>
      </c>
      <c r="B109" s="31" t="s">
        <v>16</v>
      </c>
      <c r="C109" s="31" t="s">
        <v>139</v>
      </c>
      <c r="D109" s="31" t="s">
        <v>143</v>
      </c>
      <c r="E109" s="43" t="s">
        <v>135</v>
      </c>
      <c r="F109" s="22">
        <v>1866658</v>
      </c>
      <c r="G109" s="20"/>
      <c r="H109" s="20"/>
      <c r="I109" s="20"/>
    </row>
    <row r="110" spans="1:9" ht="0.75" customHeight="1" x14ac:dyDescent="0.2">
      <c r="A110" s="14" t="s">
        <v>145</v>
      </c>
      <c r="B110" s="31" t="s">
        <v>16</v>
      </c>
      <c r="C110" s="31" t="s">
        <v>139</v>
      </c>
      <c r="D110" s="31" t="s">
        <v>146</v>
      </c>
      <c r="E110" s="42"/>
      <c r="F110" s="22">
        <v>0</v>
      </c>
      <c r="G110" s="20"/>
      <c r="H110" s="20"/>
      <c r="I110" s="20"/>
    </row>
    <row r="111" spans="1:9" ht="45" hidden="1" x14ac:dyDescent="0.2">
      <c r="A111" s="40" t="s">
        <v>132</v>
      </c>
      <c r="B111" s="31" t="s">
        <v>16</v>
      </c>
      <c r="C111" s="31" t="s">
        <v>139</v>
      </c>
      <c r="D111" s="31" t="s">
        <v>146</v>
      </c>
      <c r="E111" s="31" t="s">
        <v>133</v>
      </c>
      <c r="F111" s="22">
        <v>0</v>
      </c>
      <c r="G111" s="20"/>
      <c r="H111" s="20"/>
      <c r="I111" s="20"/>
    </row>
    <row r="112" spans="1:9" ht="45" hidden="1" x14ac:dyDescent="0.2">
      <c r="A112" s="14" t="s">
        <v>144</v>
      </c>
      <c r="B112" s="31" t="s">
        <v>16</v>
      </c>
      <c r="C112" s="31" t="s">
        <v>139</v>
      </c>
      <c r="D112" s="31" t="s">
        <v>146</v>
      </c>
      <c r="E112" s="43" t="s">
        <v>135</v>
      </c>
      <c r="F112" s="22">
        <v>0</v>
      </c>
      <c r="G112" s="20"/>
      <c r="H112" s="20"/>
      <c r="I112" s="20"/>
    </row>
    <row r="113" spans="1:9" ht="31.5" x14ac:dyDescent="0.2">
      <c r="A113" s="40" t="s">
        <v>147</v>
      </c>
      <c r="B113" s="44" t="s">
        <v>16</v>
      </c>
      <c r="C113" s="45" t="s">
        <v>148</v>
      </c>
      <c r="D113" s="45"/>
      <c r="E113" s="45"/>
      <c r="F113" s="38">
        <f>F117</f>
        <v>5000</v>
      </c>
      <c r="G113" s="20"/>
      <c r="H113" s="20"/>
      <c r="I113" s="20"/>
    </row>
    <row r="114" spans="1:9" ht="21.75" customHeight="1" x14ac:dyDescent="0.2">
      <c r="A114" s="41" t="s">
        <v>147</v>
      </c>
      <c r="B114" s="46" t="s">
        <v>16</v>
      </c>
      <c r="C114" s="47" t="s">
        <v>160</v>
      </c>
      <c r="D114" s="47"/>
      <c r="E114" s="47"/>
      <c r="F114" s="48">
        <v>5000</v>
      </c>
      <c r="G114" s="20"/>
      <c r="H114" s="20"/>
      <c r="I114" s="20"/>
    </row>
    <row r="115" spans="1:9" ht="21.75" customHeight="1" x14ac:dyDescent="0.2">
      <c r="A115" s="36" t="s">
        <v>150</v>
      </c>
      <c r="B115" s="46" t="s">
        <v>16</v>
      </c>
      <c r="C115" s="47" t="s">
        <v>160</v>
      </c>
      <c r="D115" s="49" t="s">
        <v>157</v>
      </c>
      <c r="E115" s="49"/>
      <c r="F115" s="48">
        <v>5000</v>
      </c>
      <c r="G115" s="20"/>
      <c r="H115" s="20"/>
      <c r="I115" s="20"/>
    </row>
    <row r="116" spans="1:9" ht="67.5" x14ac:dyDescent="0.2">
      <c r="A116" s="14" t="s">
        <v>152</v>
      </c>
      <c r="B116" s="46" t="s">
        <v>16</v>
      </c>
      <c r="C116" s="47" t="s">
        <v>160</v>
      </c>
      <c r="D116" s="49" t="s">
        <v>158</v>
      </c>
      <c r="E116" s="49"/>
      <c r="F116" s="48">
        <v>5000</v>
      </c>
      <c r="G116" s="20"/>
      <c r="H116" s="20"/>
      <c r="I116" s="20"/>
    </row>
    <row r="117" spans="1:9" ht="45" x14ac:dyDescent="0.2">
      <c r="A117" s="40" t="s">
        <v>132</v>
      </c>
      <c r="B117" s="46" t="s">
        <v>16</v>
      </c>
      <c r="C117" s="47" t="s">
        <v>160</v>
      </c>
      <c r="D117" s="49" t="s">
        <v>158</v>
      </c>
      <c r="E117" s="43" t="s">
        <v>133</v>
      </c>
      <c r="F117" s="48">
        <v>5000</v>
      </c>
      <c r="G117" s="20"/>
      <c r="H117" s="20"/>
      <c r="I117" s="20"/>
    </row>
    <row r="118" spans="1:9" ht="45" x14ac:dyDescent="0.2">
      <c r="A118" s="14" t="s">
        <v>144</v>
      </c>
      <c r="B118" s="46" t="s">
        <v>16</v>
      </c>
      <c r="C118" s="47" t="s">
        <v>160</v>
      </c>
      <c r="D118" s="49" t="s">
        <v>158</v>
      </c>
      <c r="E118" s="50" t="s">
        <v>135</v>
      </c>
      <c r="F118" s="51">
        <v>5000</v>
      </c>
      <c r="G118" s="20"/>
      <c r="H118" s="20"/>
      <c r="I118" s="20"/>
    </row>
    <row r="119" spans="1:9" x14ac:dyDescent="0.2">
      <c r="A119" s="52" t="s">
        <v>153</v>
      </c>
      <c r="B119" s="53"/>
      <c r="C119" s="53"/>
      <c r="D119" s="53"/>
      <c r="E119" s="53"/>
      <c r="F119" s="54">
        <f>F11</f>
        <v>4746764</v>
      </c>
    </row>
  </sheetData>
  <mergeCells count="6">
    <mergeCell ref="A8:A9"/>
    <mergeCell ref="A1:F1"/>
    <mergeCell ref="A2:F2"/>
    <mergeCell ref="A3:F3"/>
    <mergeCell ref="A4:F4"/>
    <mergeCell ref="A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opLeftCell="A43" workbookViewId="0">
      <selection activeCell="F8" sqref="F8:G114"/>
    </sheetView>
  </sheetViews>
  <sheetFormatPr defaultColWidth="19.85546875" defaultRowHeight="11.25" x14ac:dyDescent="0.2"/>
  <cols>
    <col min="1" max="1" width="37.140625" style="1" customWidth="1"/>
    <col min="2" max="2" width="6" style="1" customWidth="1"/>
    <col min="3" max="3" width="6.85546875" style="1" customWidth="1"/>
    <col min="4" max="4" width="8" style="1" customWidth="1"/>
    <col min="5" max="5" width="5.42578125" style="1" customWidth="1"/>
    <col min="6" max="6" width="13.140625" style="55" customWidth="1"/>
    <col min="7" max="7" width="12.28515625" style="1" customWidth="1"/>
    <col min="8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5.42578125" style="1" customWidth="1"/>
    <col min="262" max="262" width="13.140625" style="1" customWidth="1"/>
    <col min="263" max="263" width="12.28515625" style="1" customWidth="1"/>
    <col min="264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5.42578125" style="1" customWidth="1"/>
    <col min="518" max="518" width="13.140625" style="1" customWidth="1"/>
    <col min="519" max="519" width="12.28515625" style="1" customWidth="1"/>
    <col min="520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5.42578125" style="1" customWidth="1"/>
    <col min="774" max="774" width="13.140625" style="1" customWidth="1"/>
    <col min="775" max="775" width="12.28515625" style="1" customWidth="1"/>
    <col min="776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5.42578125" style="1" customWidth="1"/>
    <col min="1030" max="1030" width="13.140625" style="1" customWidth="1"/>
    <col min="1031" max="1031" width="12.28515625" style="1" customWidth="1"/>
    <col min="1032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5.42578125" style="1" customWidth="1"/>
    <col min="1286" max="1286" width="13.140625" style="1" customWidth="1"/>
    <col min="1287" max="1287" width="12.28515625" style="1" customWidth="1"/>
    <col min="1288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5.42578125" style="1" customWidth="1"/>
    <col min="1542" max="1542" width="13.140625" style="1" customWidth="1"/>
    <col min="1543" max="1543" width="12.28515625" style="1" customWidth="1"/>
    <col min="1544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5.42578125" style="1" customWidth="1"/>
    <col min="1798" max="1798" width="13.140625" style="1" customWidth="1"/>
    <col min="1799" max="1799" width="12.28515625" style="1" customWidth="1"/>
    <col min="1800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5.42578125" style="1" customWidth="1"/>
    <col min="2054" max="2054" width="13.140625" style="1" customWidth="1"/>
    <col min="2055" max="2055" width="12.28515625" style="1" customWidth="1"/>
    <col min="2056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5.42578125" style="1" customWidth="1"/>
    <col min="2310" max="2310" width="13.140625" style="1" customWidth="1"/>
    <col min="2311" max="2311" width="12.28515625" style="1" customWidth="1"/>
    <col min="2312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5.42578125" style="1" customWidth="1"/>
    <col min="2566" max="2566" width="13.140625" style="1" customWidth="1"/>
    <col min="2567" max="2567" width="12.28515625" style="1" customWidth="1"/>
    <col min="2568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5.42578125" style="1" customWidth="1"/>
    <col min="2822" max="2822" width="13.140625" style="1" customWidth="1"/>
    <col min="2823" max="2823" width="12.28515625" style="1" customWidth="1"/>
    <col min="2824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5.42578125" style="1" customWidth="1"/>
    <col min="3078" max="3078" width="13.140625" style="1" customWidth="1"/>
    <col min="3079" max="3079" width="12.28515625" style="1" customWidth="1"/>
    <col min="3080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5.42578125" style="1" customWidth="1"/>
    <col min="3334" max="3334" width="13.140625" style="1" customWidth="1"/>
    <col min="3335" max="3335" width="12.28515625" style="1" customWidth="1"/>
    <col min="3336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5.42578125" style="1" customWidth="1"/>
    <col min="3590" max="3590" width="13.140625" style="1" customWidth="1"/>
    <col min="3591" max="3591" width="12.28515625" style="1" customWidth="1"/>
    <col min="3592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5.42578125" style="1" customWidth="1"/>
    <col min="3846" max="3846" width="13.140625" style="1" customWidth="1"/>
    <col min="3847" max="3847" width="12.28515625" style="1" customWidth="1"/>
    <col min="3848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5.42578125" style="1" customWidth="1"/>
    <col min="4102" max="4102" width="13.140625" style="1" customWidth="1"/>
    <col min="4103" max="4103" width="12.28515625" style="1" customWidth="1"/>
    <col min="4104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5.42578125" style="1" customWidth="1"/>
    <col min="4358" max="4358" width="13.140625" style="1" customWidth="1"/>
    <col min="4359" max="4359" width="12.28515625" style="1" customWidth="1"/>
    <col min="4360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5.42578125" style="1" customWidth="1"/>
    <col min="4614" max="4614" width="13.140625" style="1" customWidth="1"/>
    <col min="4615" max="4615" width="12.28515625" style="1" customWidth="1"/>
    <col min="4616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5.42578125" style="1" customWidth="1"/>
    <col min="4870" max="4870" width="13.140625" style="1" customWidth="1"/>
    <col min="4871" max="4871" width="12.28515625" style="1" customWidth="1"/>
    <col min="4872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5.42578125" style="1" customWidth="1"/>
    <col min="5126" max="5126" width="13.140625" style="1" customWidth="1"/>
    <col min="5127" max="5127" width="12.28515625" style="1" customWidth="1"/>
    <col min="5128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5.42578125" style="1" customWidth="1"/>
    <col min="5382" max="5382" width="13.140625" style="1" customWidth="1"/>
    <col min="5383" max="5383" width="12.28515625" style="1" customWidth="1"/>
    <col min="5384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5.42578125" style="1" customWidth="1"/>
    <col min="5638" max="5638" width="13.140625" style="1" customWidth="1"/>
    <col min="5639" max="5639" width="12.28515625" style="1" customWidth="1"/>
    <col min="5640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5.42578125" style="1" customWidth="1"/>
    <col min="5894" max="5894" width="13.140625" style="1" customWidth="1"/>
    <col min="5895" max="5895" width="12.28515625" style="1" customWidth="1"/>
    <col min="5896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5.42578125" style="1" customWidth="1"/>
    <col min="6150" max="6150" width="13.140625" style="1" customWidth="1"/>
    <col min="6151" max="6151" width="12.28515625" style="1" customWidth="1"/>
    <col min="6152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5.42578125" style="1" customWidth="1"/>
    <col min="6406" max="6406" width="13.140625" style="1" customWidth="1"/>
    <col min="6407" max="6407" width="12.28515625" style="1" customWidth="1"/>
    <col min="6408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5.42578125" style="1" customWidth="1"/>
    <col min="6662" max="6662" width="13.140625" style="1" customWidth="1"/>
    <col min="6663" max="6663" width="12.28515625" style="1" customWidth="1"/>
    <col min="6664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5.42578125" style="1" customWidth="1"/>
    <col min="6918" max="6918" width="13.140625" style="1" customWidth="1"/>
    <col min="6919" max="6919" width="12.28515625" style="1" customWidth="1"/>
    <col min="6920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5.42578125" style="1" customWidth="1"/>
    <col min="7174" max="7174" width="13.140625" style="1" customWidth="1"/>
    <col min="7175" max="7175" width="12.28515625" style="1" customWidth="1"/>
    <col min="7176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5.42578125" style="1" customWidth="1"/>
    <col min="7430" max="7430" width="13.140625" style="1" customWidth="1"/>
    <col min="7431" max="7431" width="12.28515625" style="1" customWidth="1"/>
    <col min="7432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5.42578125" style="1" customWidth="1"/>
    <col min="7686" max="7686" width="13.140625" style="1" customWidth="1"/>
    <col min="7687" max="7687" width="12.28515625" style="1" customWidth="1"/>
    <col min="7688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5.42578125" style="1" customWidth="1"/>
    <col min="7942" max="7942" width="13.140625" style="1" customWidth="1"/>
    <col min="7943" max="7943" width="12.28515625" style="1" customWidth="1"/>
    <col min="7944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5.42578125" style="1" customWidth="1"/>
    <col min="8198" max="8198" width="13.140625" style="1" customWidth="1"/>
    <col min="8199" max="8199" width="12.28515625" style="1" customWidth="1"/>
    <col min="8200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5.42578125" style="1" customWidth="1"/>
    <col min="8454" max="8454" width="13.140625" style="1" customWidth="1"/>
    <col min="8455" max="8455" width="12.28515625" style="1" customWidth="1"/>
    <col min="8456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5.42578125" style="1" customWidth="1"/>
    <col min="8710" max="8710" width="13.140625" style="1" customWidth="1"/>
    <col min="8711" max="8711" width="12.28515625" style="1" customWidth="1"/>
    <col min="8712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5.42578125" style="1" customWidth="1"/>
    <col min="8966" max="8966" width="13.140625" style="1" customWidth="1"/>
    <col min="8967" max="8967" width="12.28515625" style="1" customWidth="1"/>
    <col min="8968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5.42578125" style="1" customWidth="1"/>
    <col min="9222" max="9222" width="13.140625" style="1" customWidth="1"/>
    <col min="9223" max="9223" width="12.28515625" style="1" customWidth="1"/>
    <col min="9224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5.42578125" style="1" customWidth="1"/>
    <col min="9478" max="9478" width="13.140625" style="1" customWidth="1"/>
    <col min="9479" max="9479" width="12.28515625" style="1" customWidth="1"/>
    <col min="9480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5.42578125" style="1" customWidth="1"/>
    <col min="9734" max="9734" width="13.140625" style="1" customWidth="1"/>
    <col min="9735" max="9735" width="12.28515625" style="1" customWidth="1"/>
    <col min="9736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5.42578125" style="1" customWidth="1"/>
    <col min="9990" max="9990" width="13.140625" style="1" customWidth="1"/>
    <col min="9991" max="9991" width="12.28515625" style="1" customWidth="1"/>
    <col min="9992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5.42578125" style="1" customWidth="1"/>
    <col min="10246" max="10246" width="13.140625" style="1" customWidth="1"/>
    <col min="10247" max="10247" width="12.28515625" style="1" customWidth="1"/>
    <col min="10248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5.42578125" style="1" customWidth="1"/>
    <col min="10502" max="10502" width="13.140625" style="1" customWidth="1"/>
    <col min="10503" max="10503" width="12.28515625" style="1" customWidth="1"/>
    <col min="10504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5.42578125" style="1" customWidth="1"/>
    <col min="10758" max="10758" width="13.140625" style="1" customWidth="1"/>
    <col min="10759" max="10759" width="12.28515625" style="1" customWidth="1"/>
    <col min="10760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5.42578125" style="1" customWidth="1"/>
    <col min="11014" max="11014" width="13.140625" style="1" customWidth="1"/>
    <col min="11015" max="11015" width="12.28515625" style="1" customWidth="1"/>
    <col min="11016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5.42578125" style="1" customWidth="1"/>
    <col min="11270" max="11270" width="13.140625" style="1" customWidth="1"/>
    <col min="11271" max="11271" width="12.28515625" style="1" customWidth="1"/>
    <col min="11272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5.42578125" style="1" customWidth="1"/>
    <col min="11526" max="11526" width="13.140625" style="1" customWidth="1"/>
    <col min="11527" max="11527" width="12.28515625" style="1" customWidth="1"/>
    <col min="11528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5.42578125" style="1" customWidth="1"/>
    <col min="11782" max="11782" width="13.140625" style="1" customWidth="1"/>
    <col min="11783" max="11783" width="12.28515625" style="1" customWidth="1"/>
    <col min="11784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5.42578125" style="1" customWidth="1"/>
    <col min="12038" max="12038" width="13.140625" style="1" customWidth="1"/>
    <col min="12039" max="12039" width="12.28515625" style="1" customWidth="1"/>
    <col min="12040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5.42578125" style="1" customWidth="1"/>
    <col min="12294" max="12294" width="13.140625" style="1" customWidth="1"/>
    <col min="12295" max="12295" width="12.28515625" style="1" customWidth="1"/>
    <col min="12296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5.42578125" style="1" customWidth="1"/>
    <col min="12550" max="12550" width="13.140625" style="1" customWidth="1"/>
    <col min="12551" max="12551" width="12.28515625" style="1" customWidth="1"/>
    <col min="12552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5.42578125" style="1" customWidth="1"/>
    <col min="12806" max="12806" width="13.140625" style="1" customWidth="1"/>
    <col min="12807" max="12807" width="12.28515625" style="1" customWidth="1"/>
    <col min="12808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5.42578125" style="1" customWidth="1"/>
    <col min="13062" max="13062" width="13.140625" style="1" customWidth="1"/>
    <col min="13063" max="13063" width="12.28515625" style="1" customWidth="1"/>
    <col min="13064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5.42578125" style="1" customWidth="1"/>
    <col min="13318" max="13318" width="13.140625" style="1" customWidth="1"/>
    <col min="13319" max="13319" width="12.28515625" style="1" customWidth="1"/>
    <col min="13320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5.42578125" style="1" customWidth="1"/>
    <col min="13574" max="13574" width="13.140625" style="1" customWidth="1"/>
    <col min="13575" max="13575" width="12.28515625" style="1" customWidth="1"/>
    <col min="13576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5.42578125" style="1" customWidth="1"/>
    <col min="13830" max="13830" width="13.140625" style="1" customWidth="1"/>
    <col min="13831" max="13831" width="12.28515625" style="1" customWidth="1"/>
    <col min="13832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5.42578125" style="1" customWidth="1"/>
    <col min="14086" max="14086" width="13.140625" style="1" customWidth="1"/>
    <col min="14087" max="14087" width="12.28515625" style="1" customWidth="1"/>
    <col min="14088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5.42578125" style="1" customWidth="1"/>
    <col min="14342" max="14342" width="13.140625" style="1" customWidth="1"/>
    <col min="14343" max="14343" width="12.28515625" style="1" customWidth="1"/>
    <col min="14344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5.42578125" style="1" customWidth="1"/>
    <col min="14598" max="14598" width="13.140625" style="1" customWidth="1"/>
    <col min="14599" max="14599" width="12.28515625" style="1" customWidth="1"/>
    <col min="14600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5.42578125" style="1" customWidth="1"/>
    <col min="14854" max="14854" width="13.140625" style="1" customWidth="1"/>
    <col min="14855" max="14855" width="12.28515625" style="1" customWidth="1"/>
    <col min="14856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5.42578125" style="1" customWidth="1"/>
    <col min="15110" max="15110" width="13.140625" style="1" customWidth="1"/>
    <col min="15111" max="15111" width="12.28515625" style="1" customWidth="1"/>
    <col min="15112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5.42578125" style="1" customWidth="1"/>
    <col min="15366" max="15366" width="13.140625" style="1" customWidth="1"/>
    <col min="15367" max="15367" width="12.28515625" style="1" customWidth="1"/>
    <col min="15368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5.42578125" style="1" customWidth="1"/>
    <col min="15622" max="15622" width="13.140625" style="1" customWidth="1"/>
    <col min="15623" max="15623" width="12.28515625" style="1" customWidth="1"/>
    <col min="15624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5.42578125" style="1" customWidth="1"/>
    <col min="15878" max="15878" width="13.140625" style="1" customWidth="1"/>
    <col min="15879" max="15879" width="12.28515625" style="1" customWidth="1"/>
    <col min="15880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5.42578125" style="1" customWidth="1"/>
    <col min="16134" max="16134" width="13.140625" style="1" customWidth="1"/>
    <col min="16135" max="16135" width="12.28515625" style="1" customWidth="1"/>
    <col min="16136" max="16384" width="19.85546875" style="1"/>
  </cols>
  <sheetData>
    <row r="1" spans="1:9" x14ac:dyDescent="0.2">
      <c r="A1" s="59" t="s">
        <v>161</v>
      </c>
      <c r="B1" s="59"/>
      <c r="C1" s="59"/>
      <c r="D1" s="59"/>
      <c r="E1" s="59"/>
      <c r="F1" s="59"/>
    </row>
    <row r="2" spans="1:9" x14ac:dyDescent="0.2">
      <c r="A2" s="60" t="s">
        <v>181</v>
      </c>
      <c r="B2" s="60"/>
      <c r="C2" s="60"/>
      <c r="D2" s="60"/>
      <c r="E2" s="60"/>
      <c r="F2" s="60"/>
    </row>
    <row r="3" spans="1:9" x14ac:dyDescent="0.2">
      <c r="A3" s="59" t="s">
        <v>1</v>
      </c>
      <c r="B3" s="59"/>
      <c r="C3" s="59"/>
      <c r="D3" s="59"/>
      <c r="E3" s="59"/>
      <c r="F3" s="59"/>
    </row>
    <row r="4" spans="1:9" x14ac:dyDescent="0.2">
      <c r="A4" s="59" t="s">
        <v>178</v>
      </c>
      <c r="B4" s="59"/>
      <c r="C4" s="59"/>
      <c r="D4" s="59"/>
      <c r="E4" s="59"/>
      <c r="F4" s="59"/>
    </row>
    <row r="5" spans="1:9" ht="11.25" customHeight="1" x14ac:dyDescent="0.2">
      <c r="A5" s="61" t="s">
        <v>162</v>
      </c>
      <c r="B5" s="61"/>
      <c r="C5" s="61"/>
      <c r="D5" s="61"/>
      <c r="E5" s="61"/>
      <c r="F5" s="61"/>
    </row>
    <row r="6" spans="1:9" ht="11.25" customHeight="1" x14ac:dyDescent="0.2">
      <c r="A6" s="62"/>
      <c r="B6" s="62"/>
      <c r="C6" s="62"/>
      <c r="D6" s="62"/>
      <c r="E6" s="62"/>
      <c r="F6" s="62"/>
    </row>
    <row r="7" spans="1:9" ht="11.25" customHeight="1" x14ac:dyDescent="0.2">
      <c r="A7" s="63"/>
      <c r="B7" s="63"/>
      <c r="C7" s="63"/>
      <c r="D7" s="63"/>
      <c r="E7" s="63"/>
      <c r="F7" s="63"/>
    </row>
    <row r="8" spans="1:9" ht="78.75" x14ac:dyDescent="0.2">
      <c r="A8" s="57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" t="s">
        <v>163</v>
      </c>
      <c r="G8" s="3" t="s">
        <v>164</v>
      </c>
      <c r="H8" s="4"/>
      <c r="I8" s="4"/>
    </row>
    <row r="9" spans="1:9" x14ac:dyDescent="0.2">
      <c r="A9" s="58"/>
      <c r="B9" s="5"/>
      <c r="C9" s="5"/>
      <c r="D9" s="5"/>
      <c r="E9" s="5"/>
      <c r="F9" s="6" t="s">
        <v>9</v>
      </c>
      <c r="G9" s="6" t="s">
        <v>9</v>
      </c>
      <c r="H9" s="7"/>
      <c r="I9" s="7"/>
    </row>
    <row r="10" spans="1:9" ht="13.5" customHeight="1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>
        <v>6</v>
      </c>
      <c r="G10" s="9">
        <v>6</v>
      </c>
      <c r="H10" s="7"/>
      <c r="I10" s="7"/>
    </row>
    <row r="11" spans="1:9" ht="42.75" thickBot="1" x14ac:dyDescent="0.25">
      <c r="A11" s="10" t="s">
        <v>15</v>
      </c>
      <c r="B11" s="11" t="s">
        <v>16</v>
      </c>
      <c r="C11" s="11"/>
      <c r="D11" s="11"/>
      <c r="E11" s="11"/>
      <c r="F11" s="56">
        <f>F13+F18+F23+F28+F37+F42+F49+F55+F61+F86+F91+F99+F108</f>
        <v>4664476</v>
      </c>
      <c r="G11" s="56">
        <f>G13+G18+G23+G28+G37+G42+G49+G55+G61+G86+G91+G99+G108</f>
        <v>4538662</v>
      </c>
      <c r="H11" s="13"/>
      <c r="I11" s="13"/>
    </row>
    <row r="12" spans="1:9" ht="12" thickBot="1" x14ac:dyDescent="0.25">
      <c r="A12" s="14" t="s">
        <v>17</v>
      </c>
      <c r="B12" s="15" t="s">
        <v>16</v>
      </c>
      <c r="C12" s="15" t="s">
        <v>18</v>
      </c>
      <c r="D12" s="15"/>
      <c r="E12" s="15"/>
      <c r="F12" s="16">
        <f>F13+F18+F23+F28+F86</f>
        <v>1951981</v>
      </c>
      <c r="G12" s="16">
        <f>G13+G18+G23+G28+G86</f>
        <v>1829615</v>
      </c>
      <c r="H12" s="13"/>
      <c r="I12" s="13"/>
    </row>
    <row r="13" spans="1:9" ht="31.5" x14ac:dyDescent="0.2">
      <c r="A13" s="17" t="s">
        <v>19</v>
      </c>
      <c r="B13" s="15" t="s">
        <v>16</v>
      </c>
      <c r="C13" s="18" t="s">
        <v>20</v>
      </c>
      <c r="D13" s="18"/>
      <c r="E13" s="18"/>
      <c r="F13" s="19">
        <f t="shared" ref="F13:G16" si="0">F14</f>
        <v>409431</v>
      </c>
      <c r="G13" s="19">
        <f t="shared" si="0"/>
        <v>409431</v>
      </c>
      <c r="H13" s="20"/>
      <c r="I13" s="20"/>
    </row>
    <row r="14" spans="1:9" ht="45" x14ac:dyDescent="0.2">
      <c r="A14" s="14" t="s">
        <v>21</v>
      </c>
      <c r="B14" s="15" t="s">
        <v>16</v>
      </c>
      <c r="C14" s="15" t="s">
        <v>20</v>
      </c>
      <c r="D14" s="21" t="s">
        <v>22</v>
      </c>
      <c r="E14" s="15"/>
      <c r="F14" s="22">
        <f t="shared" si="0"/>
        <v>409431</v>
      </c>
      <c r="G14" s="22">
        <f t="shared" si="0"/>
        <v>409431</v>
      </c>
      <c r="H14" s="20"/>
      <c r="I14" s="20"/>
    </row>
    <row r="15" spans="1:9" ht="33.75" x14ac:dyDescent="0.2">
      <c r="A15" s="14" t="s">
        <v>23</v>
      </c>
      <c r="B15" s="15" t="s">
        <v>16</v>
      </c>
      <c r="C15" s="15" t="s">
        <v>20</v>
      </c>
      <c r="D15" s="21" t="s">
        <v>24</v>
      </c>
      <c r="E15" s="15"/>
      <c r="F15" s="22">
        <f t="shared" si="0"/>
        <v>409431</v>
      </c>
      <c r="G15" s="22">
        <f t="shared" si="0"/>
        <v>409431</v>
      </c>
      <c r="H15" s="20"/>
      <c r="I15" s="20"/>
    </row>
    <row r="16" spans="1:9" ht="67.5" x14ac:dyDescent="0.2">
      <c r="A16" s="14" t="s">
        <v>25</v>
      </c>
      <c r="B16" s="15" t="s">
        <v>16</v>
      </c>
      <c r="C16" s="15" t="s">
        <v>20</v>
      </c>
      <c r="D16" s="21" t="s">
        <v>24</v>
      </c>
      <c r="E16" s="15" t="s">
        <v>26</v>
      </c>
      <c r="F16" s="22">
        <f t="shared" si="0"/>
        <v>409431</v>
      </c>
      <c r="G16" s="22">
        <f t="shared" si="0"/>
        <v>409431</v>
      </c>
      <c r="H16" s="20"/>
      <c r="I16" s="20"/>
    </row>
    <row r="17" spans="1:9" ht="22.5" x14ac:dyDescent="0.2">
      <c r="A17" s="14" t="s">
        <v>27</v>
      </c>
      <c r="B17" s="15" t="s">
        <v>16</v>
      </c>
      <c r="C17" s="15" t="s">
        <v>20</v>
      </c>
      <c r="D17" s="21" t="s">
        <v>24</v>
      </c>
      <c r="E17" s="15" t="s">
        <v>28</v>
      </c>
      <c r="F17" s="22">
        <v>409431</v>
      </c>
      <c r="G17" s="22">
        <v>409431</v>
      </c>
      <c r="H17" s="20"/>
      <c r="I17" s="20"/>
    </row>
    <row r="18" spans="1:9" ht="42" x14ac:dyDescent="0.2">
      <c r="A18" s="17" t="s">
        <v>29</v>
      </c>
      <c r="B18" s="15" t="s">
        <v>16</v>
      </c>
      <c r="C18" s="15" t="s">
        <v>30</v>
      </c>
      <c r="D18" s="15"/>
      <c r="E18" s="15"/>
      <c r="F18" s="19">
        <f>F20</f>
        <v>40320</v>
      </c>
      <c r="G18" s="19">
        <f>G20</f>
        <v>40320</v>
      </c>
      <c r="H18" s="20"/>
      <c r="I18" s="20"/>
    </row>
    <row r="19" spans="1:9" ht="45" x14ac:dyDescent="0.2">
      <c r="A19" s="14" t="s">
        <v>21</v>
      </c>
      <c r="B19" s="15" t="s">
        <v>16</v>
      </c>
      <c r="C19" s="15" t="s">
        <v>30</v>
      </c>
      <c r="D19" s="21" t="s">
        <v>22</v>
      </c>
      <c r="E19" s="15"/>
      <c r="F19" s="23">
        <v>40320</v>
      </c>
      <c r="G19" s="23">
        <v>40320</v>
      </c>
      <c r="H19" s="20"/>
      <c r="I19" s="20"/>
    </row>
    <row r="20" spans="1:9" ht="22.5" x14ac:dyDescent="0.2">
      <c r="A20" s="14" t="s">
        <v>31</v>
      </c>
      <c r="B20" s="15" t="s">
        <v>16</v>
      </c>
      <c r="C20" s="15" t="s">
        <v>30</v>
      </c>
      <c r="D20" s="21" t="s">
        <v>32</v>
      </c>
      <c r="E20" s="15"/>
      <c r="F20" s="22">
        <v>40320</v>
      </c>
      <c r="G20" s="22">
        <v>40320</v>
      </c>
      <c r="H20" s="20"/>
      <c r="I20" s="20"/>
    </row>
    <row r="21" spans="1:9" ht="22.5" x14ac:dyDescent="0.2">
      <c r="A21" s="14" t="s">
        <v>33</v>
      </c>
      <c r="B21" s="15" t="s">
        <v>16</v>
      </c>
      <c r="C21" s="15" t="s">
        <v>30</v>
      </c>
      <c r="D21" s="21" t="s">
        <v>32</v>
      </c>
      <c r="E21" s="15" t="s">
        <v>26</v>
      </c>
      <c r="F21" s="22">
        <v>40320</v>
      </c>
      <c r="G21" s="22">
        <v>40320</v>
      </c>
      <c r="H21" s="20"/>
      <c r="I21" s="20"/>
    </row>
    <row r="22" spans="1:9" ht="22.5" x14ac:dyDescent="0.2">
      <c r="A22" s="14" t="s">
        <v>33</v>
      </c>
      <c r="B22" s="15" t="s">
        <v>16</v>
      </c>
      <c r="C22" s="15" t="s">
        <v>30</v>
      </c>
      <c r="D22" s="21" t="s">
        <v>32</v>
      </c>
      <c r="E22" s="15" t="s">
        <v>28</v>
      </c>
      <c r="F22" s="22">
        <v>40320</v>
      </c>
      <c r="G22" s="22">
        <v>40320</v>
      </c>
      <c r="H22" s="20"/>
      <c r="I22" s="20"/>
    </row>
    <row r="23" spans="1:9" x14ac:dyDescent="0.2">
      <c r="A23" s="17" t="s">
        <v>34</v>
      </c>
      <c r="B23" s="24" t="s">
        <v>16</v>
      </c>
      <c r="C23" s="24" t="s">
        <v>35</v>
      </c>
      <c r="D23" s="24"/>
      <c r="E23" s="24"/>
      <c r="F23" s="25">
        <f t="shared" ref="F23:G26" si="1">F24</f>
        <v>4850</v>
      </c>
      <c r="G23" s="25">
        <f t="shared" si="1"/>
        <v>4850</v>
      </c>
      <c r="H23" s="13"/>
      <c r="I23" s="13"/>
    </row>
    <row r="24" spans="1:9" ht="45" x14ac:dyDescent="0.2">
      <c r="A24" s="14" t="s">
        <v>21</v>
      </c>
      <c r="B24" s="15" t="s">
        <v>16</v>
      </c>
      <c r="C24" s="15" t="s">
        <v>35</v>
      </c>
      <c r="D24" s="15" t="s">
        <v>36</v>
      </c>
      <c r="E24" s="15"/>
      <c r="F24" s="26">
        <f t="shared" si="1"/>
        <v>4850</v>
      </c>
      <c r="G24" s="26">
        <f t="shared" si="1"/>
        <v>4850</v>
      </c>
      <c r="H24" s="13"/>
      <c r="I24" s="13"/>
    </row>
    <row r="25" spans="1:9" ht="22.5" x14ac:dyDescent="0.2">
      <c r="A25" s="14" t="s">
        <v>37</v>
      </c>
      <c r="B25" s="15" t="s">
        <v>16</v>
      </c>
      <c r="C25" s="15" t="s">
        <v>35</v>
      </c>
      <c r="D25" s="15" t="s">
        <v>38</v>
      </c>
      <c r="E25" s="15"/>
      <c r="F25" s="26">
        <f t="shared" si="1"/>
        <v>4850</v>
      </c>
      <c r="G25" s="26">
        <f t="shared" si="1"/>
        <v>4850</v>
      </c>
      <c r="H25" s="13"/>
      <c r="I25" s="13"/>
    </row>
    <row r="26" spans="1:9" x14ac:dyDescent="0.2">
      <c r="A26" s="14" t="s">
        <v>39</v>
      </c>
      <c r="B26" s="15" t="s">
        <v>16</v>
      </c>
      <c r="C26" s="15" t="s">
        <v>35</v>
      </c>
      <c r="D26" s="15" t="s">
        <v>38</v>
      </c>
      <c r="E26" s="15" t="s">
        <v>40</v>
      </c>
      <c r="F26" s="22">
        <f t="shared" si="1"/>
        <v>4850</v>
      </c>
      <c r="G26" s="22">
        <f t="shared" si="1"/>
        <v>4850</v>
      </c>
      <c r="H26" s="20"/>
      <c r="I26" s="20"/>
    </row>
    <row r="27" spans="1:9" x14ac:dyDescent="0.2">
      <c r="A27" s="14" t="s">
        <v>34</v>
      </c>
      <c r="B27" s="15" t="s">
        <v>16</v>
      </c>
      <c r="C27" s="15" t="s">
        <v>35</v>
      </c>
      <c r="D27" s="15" t="s">
        <v>38</v>
      </c>
      <c r="E27" s="15" t="s">
        <v>41</v>
      </c>
      <c r="F27" s="22">
        <v>4850</v>
      </c>
      <c r="G27" s="22">
        <v>4850</v>
      </c>
      <c r="H27" s="20"/>
      <c r="I27" s="20"/>
    </row>
    <row r="28" spans="1:9" ht="42" x14ac:dyDescent="0.2">
      <c r="A28" s="17" t="s">
        <v>42</v>
      </c>
      <c r="B28" s="24" t="s">
        <v>16</v>
      </c>
      <c r="C28" s="24" t="s">
        <v>43</v>
      </c>
      <c r="D28" s="24"/>
      <c r="E28" s="24"/>
      <c r="F28" s="25">
        <f>F29</f>
        <v>1492380</v>
      </c>
      <c r="G28" s="25">
        <f>G29</f>
        <v>1370014</v>
      </c>
      <c r="H28" s="13"/>
      <c r="I28" s="13"/>
    </row>
    <row r="29" spans="1:9" ht="45" x14ac:dyDescent="0.2">
      <c r="A29" s="14" t="s">
        <v>21</v>
      </c>
      <c r="B29" s="15" t="s">
        <v>16</v>
      </c>
      <c r="C29" s="15" t="s">
        <v>43</v>
      </c>
      <c r="D29" s="21" t="s">
        <v>22</v>
      </c>
      <c r="E29" s="15"/>
      <c r="F29" s="26">
        <f>F30</f>
        <v>1492380</v>
      </c>
      <c r="G29" s="26">
        <f>G30</f>
        <v>1370014</v>
      </c>
      <c r="H29" s="13"/>
      <c r="I29" s="13"/>
    </row>
    <row r="30" spans="1:9" x14ac:dyDescent="0.2">
      <c r="A30" s="27" t="s">
        <v>44</v>
      </c>
      <c r="B30" s="15" t="s">
        <v>16</v>
      </c>
      <c r="C30" s="15" t="s">
        <v>43</v>
      </c>
      <c r="D30" s="15" t="s">
        <v>45</v>
      </c>
      <c r="E30" s="15"/>
      <c r="F30" s="26">
        <f>F31+F33+F35</f>
        <v>1492380</v>
      </c>
      <c r="G30" s="26">
        <f>G31+G33+G35</f>
        <v>1370014</v>
      </c>
      <c r="H30" s="13"/>
      <c r="I30" s="13"/>
    </row>
    <row r="31" spans="1:9" ht="56.25" x14ac:dyDescent="0.2">
      <c r="A31" s="27" t="s">
        <v>46</v>
      </c>
      <c r="B31" s="15" t="s">
        <v>16</v>
      </c>
      <c r="C31" s="15" t="s">
        <v>43</v>
      </c>
      <c r="D31" s="15" t="s">
        <v>45</v>
      </c>
      <c r="E31" s="15" t="s">
        <v>26</v>
      </c>
      <c r="F31" s="22">
        <f>F32</f>
        <v>1261440</v>
      </c>
      <c r="G31" s="22">
        <f>G32</f>
        <v>1261440</v>
      </c>
      <c r="H31" s="20"/>
      <c r="I31" s="20"/>
    </row>
    <row r="32" spans="1:9" ht="22.5" x14ac:dyDescent="0.2">
      <c r="A32" s="27" t="s">
        <v>33</v>
      </c>
      <c r="B32" s="15" t="s">
        <v>16</v>
      </c>
      <c r="C32" s="15" t="s">
        <v>43</v>
      </c>
      <c r="D32" s="15" t="s">
        <v>45</v>
      </c>
      <c r="E32" s="15" t="s">
        <v>28</v>
      </c>
      <c r="F32" s="22">
        <v>1261440</v>
      </c>
      <c r="G32" s="22">
        <v>1261440</v>
      </c>
      <c r="H32" s="20"/>
      <c r="I32" s="20"/>
    </row>
    <row r="33" spans="1:9" ht="22.5" x14ac:dyDescent="0.2">
      <c r="A33" s="27" t="s">
        <v>47</v>
      </c>
      <c r="B33" s="15" t="s">
        <v>16</v>
      </c>
      <c r="C33" s="15" t="s">
        <v>43</v>
      </c>
      <c r="D33" s="15" t="s">
        <v>45</v>
      </c>
      <c r="E33" s="15" t="s">
        <v>48</v>
      </c>
      <c r="F33" s="22">
        <f>F34</f>
        <v>225940</v>
      </c>
      <c r="G33" s="22">
        <f>G34</f>
        <v>103574</v>
      </c>
      <c r="H33" s="20"/>
      <c r="I33" s="20"/>
    </row>
    <row r="34" spans="1:9" ht="33.75" x14ac:dyDescent="0.2">
      <c r="A34" s="27" t="s">
        <v>49</v>
      </c>
      <c r="B34" s="15" t="s">
        <v>16</v>
      </c>
      <c r="C34" s="15" t="s">
        <v>43</v>
      </c>
      <c r="D34" s="15" t="s">
        <v>45</v>
      </c>
      <c r="E34" s="15" t="s">
        <v>50</v>
      </c>
      <c r="F34" s="22">
        <v>225940</v>
      </c>
      <c r="G34" s="22">
        <v>103574</v>
      </c>
      <c r="H34" s="20"/>
      <c r="I34" s="20"/>
    </row>
    <row r="35" spans="1:9" x14ac:dyDescent="0.2">
      <c r="A35" s="27" t="s">
        <v>51</v>
      </c>
      <c r="B35" s="15" t="s">
        <v>16</v>
      </c>
      <c r="C35" s="15" t="s">
        <v>43</v>
      </c>
      <c r="D35" s="15" t="s">
        <v>45</v>
      </c>
      <c r="E35" s="15" t="s">
        <v>40</v>
      </c>
      <c r="F35" s="22">
        <f>F36</f>
        <v>5000</v>
      </c>
      <c r="G35" s="22">
        <f>G36</f>
        <v>5000</v>
      </c>
      <c r="H35" s="20"/>
      <c r="I35" s="20"/>
    </row>
    <row r="36" spans="1:9" x14ac:dyDescent="0.2">
      <c r="A36" s="27" t="s">
        <v>52</v>
      </c>
      <c r="B36" s="15" t="s">
        <v>16</v>
      </c>
      <c r="C36" s="15" t="s">
        <v>43</v>
      </c>
      <c r="D36" s="15" t="s">
        <v>45</v>
      </c>
      <c r="E36" s="15" t="s">
        <v>53</v>
      </c>
      <c r="F36" s="22">
        <v>5000</v>
      </c>
      <c r="G36" s="22">
        <v>5000</v>
      </c>
      <c r="H36" s="20"/>
      <c r="I36" s="20"/>
    </row>
    <row r="37" spans="1:9" x14ac:dyDescent="0.2">
      <c r="A37" s="17" t="s">
        <v>61</v>
      </c>
      <c r="B37" s="24" t="s">
        <v>16</v>
      </c>
      <c r="C37" s="24" t="s">
        <v>62</v>
      </c>
      <c r="D37" s="24"/>
      <c r="E37" s="24"/>
      <c r="F37" s="23">
        <f t="shared" ref="F37:G40" si="2">F38</f>
        <v>47000</v>
      </c>
      <c r="G37" s="23">
        <f t="shared" si="2"/>
        <v>47000</v>
      </c>
      <c r="H37" s="20"/>
      <c r="I37" s="20"/>
    </row>
    <row r="38" spans="1:9" ht="45" x14ac:dyDescent="0.2">
      <c r="A38" s="14" t="s">
        <v>21</v>
      </c>
      <c r="B38" s="15" t="s">
        <v>16</v>
      </c>
      <c r="C38" s="15" t="s">
        <v>62</v>
      </c>
      <c r="D38" s="15" t="s">
        <v>36</v>
      </c>
      <c r="E38" s="15"/>
      <c r="F38" s="22">
        <f t="shared" si="2"/>
        <v>47000</v>
      </c>
      <c r="G38" s="22">
        <f t="shared" si="2"/>
        <v>47000</v>
      </c>
      <c r="H38" s="20"/>
      <c r="I38" s="20"/>
    </row>
    <row r="39" spans="1:9" ht="22.5" x14ac:dyDescent="0.2">
      <c r="A39" s="27" t="s">
        <v>63</v>
      </c>
      <c r="B39" s="31" t="s">
        <v>64</v>
      </c>
      <c r="C39" s="31" t="s">
        <v>62</v>
      </c>
      <c r="D39" s="31" t="s">
        <v>65</v>
      </c>
      <c r="E39" s="31"/>
      <c r="F39" s="26">
        <f t="shared" si="2"/>
        <v>47000</v>
      </c>
      <c r="G39" s="26">
        <f t="shared" si="2"/>
        <v>47000</v>
      </c>
      <c r="H39" s="13"/>
      <c r="I39" s="13"/>
    </row>
    <row r="40" spans="1:9" ht="22.5" x14ac:dyDescent="0.2">
      <c r="A40" s="27" t="s">
        <v>47</v>
      </c>
      <c r="B40" s="31" t="s">
        <v>64</v>
      </c>
      <c r="C40" s="31" t="s">
        <v>62</v>
      </c>
      <c r="D40" s="31" t="s">
        <v>65</v>
      </c>
      <c r="E40" s="31" t="s">
        <v>48</v>
      </c>
      <c r="F40" s="26">
        <f>F41</f>
        <v>47000</v>
      </c>
      <c r="G40" s="26">
        <f t="shared" si="2"/>
        <v>47000</v>
      </c>
      <c r="H40" s="13"/>
      <c r="I40" s="13"/>
    </row>
    <row r="41" spans="1:9" ht="33.75" x14ac:dyDescent="0.2">
      <c r="A41" s="27" t="s">
        <v>49</v>
      </c>
      <c r="B41" s="31" t="s">
        <v>64</v>
      </c>
      <c r="C41" s="31" t="s">
        <v>62</v>
      </c>
      <c r="D41" s="31" t="s">
        <v>65</v>
      </c>
      <c r="E41" s="31" t="s">
        <v>165</v>
      </c>
      <c r="F41" s="22">
        <v>47000</v>
      </c>
      <c r="G41" s="22">
        <v>47000</v>
      </c>
      <c r="H41" s="20"/>
      <c r="I41" s="20"/>
    </row>
    <row r="42" spans="1:9" x14ac:dyDescent="0.2">
      <c r="A42" s="17" t="s">
        <v>66</v>
      </c>
      <c r="B42" s="24" t="s">
        <v>16</v>
      </c>
      <c r="C42" s="24" t="s">
        <v>67</v>
      </c>
      <c r="D42" s="24"/>
      <c r="E42" s="24"/>
      <c r="F42" s="32">
        <f>F46+F48</f>
        <v>76337</v>
      </c>
      <c r="G42" s="32">
        <f>G46+G48</f>
        <v>72889</v>
      </c>
      <c r="H42" s="20"/>
      <c r="I42" s="20"/>
    </row>
    <row r="43" spans="1:9" x14ac:dyDescent="0.2">
      <c r="A43" s="14" t="s">
        <v>68</v>
      </c>
      <c r="B43" s="15" t="s">
        <v>16</v>
      </c>
      <c r="C43" s="15" t="s">
        <v>69</v>
      </c>
      <c r="D43" s="15"/>
      <c r="E43" s="15"/>
      <c r="F43" s="22">
        <f>F44</f>
        <v>76337</v>
      </c>
      <c r="G43" s="22">
        <f>G44</f>
        <v>72889</v>
      </c>
      <c r="H43" s="20"/>
      <c r="I43" s="20"/>
    </row>
    <row r="44" spans="1:9" ht="33.75" x14ac:dyDescent="0.2">
      <c r="A44" s="27" t="s">
        <v>70</v>
      </c>
      <c r="B44" s="15" t="s">
        <v>16</v>
      </c>
      <c r="C44" s="15" t="s">
        <v>69</v>
      </c>
      <c r="D44" s="15" t="s">
        <v>71</v>
      </c>
      <c r="E44" s="15"/>
      <c r="F44" s="22">
        <f>F45+F47</f>
        <v>76337</v>
      </c>
      <c r="G44" s="22">
        <f>G45+G47</f>
        <v>72889</v>
      </c>
      <c r="H44" s="20"/>
      <c r="I44" s="20"/>
    </row>
    <row r="45" spans="1:9" ht="67.5" x14ac:dyDescent="0.2">
      <c r="A45" s="14" t="s">
        <v>25</v>
      </c>
      <c r="B45" s="15" t="s">
        <v>16</v>
      </c>
      <c r="C45" s="15" t="s">
        <v>69</v>
      </c>
      <c r="D45" s="15" t="s">
        <v>71</v>
      </c>
      <c r="E45" s="15" t="s">
        <v>26</v>
      </c>
      <c r="F45" s="22">
        <f>F46</f>
        <v>57270</v>
      </c>
      <c r="G45" s="22">
        <f>G46</f>
        <v>57270</v>
      </c>
      <c r="H45" s="20"/>
      <c r="I45" s="20"/>
    </row>
    <row r="46" spans="1:9" ht="22.5" x14ac:dyDescent="0.2">
      <c r="A46" s="27" t="s">
        <v>33</v>
      </c>
      <c r="B46" s="15" t="s">
        <v>16</v>
      </c>
      <c r="C46" s="15" t="s">
        <v>69</v>
      </c>
      <c r="D46" s="15" t="s">
        <v>71</v>
      </c>
      <c r="E46" s="15" t="s">
        <v>28</v>
      </c>
      <c r="F46" s="22">
        <v>57270</v>
      </c>
      <c r="G46" s="22">
        <v>57270</v>
      </c>
      <c r="H46" s="20"/>
      <c r="I46" s="20"/>
    </row>
    <row r="47" spans="1:9" ht="22.5" x14ac:dyDescent="0.2">
      <c r="A47" s="27" t="s">
        <v>47</v>
      </c>
      <c r="B47" s="15" t="s">
        <v>16</v>
      </c>
      <c r="C47" s="15" t="s">
        <v>69</v>
      </c>
      <c r="D47" s="15" t="s">
        <v>71</v>
      </c>
      <c r="E47" s="15" t="s">
        <v>48</v>
      </c>
      <c r="F47" s="22">
        <f>F48</f>
        <v>19067</v>
      </c>
      <c r="G47" s="22">
        <f>G48</f>
        <v>15619</v>
      </c>
      <c r="H47" s="20"/>
      <c r="I47" s="20"/>
    </row>
    <row r="48" spans="1:9" ht="33.75" x14ac:dyDescent="0.2">
      <c r="A48" s="27" t="s">
        <v>49</v>
      </c>
      <c r="B48" s="15" t="s">
        <v>16</v>
      </c>
      <c r="C48" s="15" t="s">
        <v>69</v>
      </c>
      <c r="D48" s="15" t="s">
        <v>71</v>
      </c>
      <c r="E48" s="15" t="s">
        <v>50</v>
      </c>
      <c r="F48" s="22">
        <v>19067</v>
      </c>
      <c r="G48" s="22">
        <v>15619</v>
      </c>
      <c r="H48" s="20"/>
      <c r="I48" s="20"/>
    </row>
    <row r="49" spans="1:9" ht="21" x14ac:dyDescent="0.2">
      <c r="A49" s="17" t="s">
        <v>72</v>
      </c>
      <c r="B49" s="24" t="s">
        <v>16</v>
      </c>
      <c r="C49" s="24" t="s">
        <v>73</v>
      </c>
      <c r="D49" s="24"/>
      <c r="E49" s="24"/>
      <c r="F49" s="33">
        <f t="shared" ref="F49:G53" si="3">F50</f>
        <v>225000</v>
      </c>
      <c r="G49" s="33">
        <f t="shared" si="3"/>
        <v>225000</v>
      </c>
      <c r="H49" s="13"/>
      <c r="I49" s="13"/>
    </row>
    <row r="50" spans="1:9" ht="32.25" x14ac:dyDescent="0.2">
      <c r="A50" s="34" t="s">
        <v>74</v>
      </c>
      <c r="B50" s="15" t="s">
        <v>16</v>
      </c>
      <c r="C50" s="15" t="s">
        <v>75</v>
      </c>
      <c r="D50" s="15"/>
      <c r="E50" s="15"/>
      <c r="F50" s="26">
        <f t="shared" si="3"/>
        <v>225000</v>
      </c>
      <c r="G50" s="26">
        <f t="shared" si="3"/>
        <v>225000</v>
      </c>
      <c r="H50" s="13"/>
      <c r="I50" s="13"/>
    </row>
    <row r="51" spans="1:9" ht="33.75" x14ac:dyDescent="0.2">
      <c r="A51" s="14" t="s">
        <v>76</v>
      </c>
      <c r="B51" s="15" t="s">
        <v>16</v>
      </c>
      <c r="C51" s="15" t="s">
        <v>75</v>
      </c>
      <c r="D51" s="15" t="s">
        <v>77</v>
      </c>
      <c r="E51" s="15"/>
      <c r="F51" s="26">
        <f t="shared" si="3"/>
        <v>225000</v>
      </c>
      <c r="G51" s="26">
        <f t="shared" si="3"/>
        <v>225000</v>
      </c>
      <c r="H51" s="13"/>
      <c r="I51" s="13"/>
    </row>
    <row r="52" spans="1:9" ht="22.5" x14ac:dyDescent="0.2">
      <c r="A52" s="14" t="s">
        <v>78</v>
      </c>
      <c r="B52" s="15" t="s">
        <v>16</v>
      </c>
      <c r="C52" s="15" t="s">
        <v>75</v>
      </c>
      <c r="D52" s="15" t="s">
        <v>79</v>
      </c>
      <c r="E52" s="15"/>
      <c r="F52" s="26">
        <f t="shared" si="3"/>
        <v>225000</v>
      </c>
      <c r="G52" s="26">
        <f t="shared" si="3"/>
        <v>225000</v>
      </c>
      <c r="H52" s="13"/>
      <c r="I52" s="13"/>
    </row>
    <row r="53" spans="1:9" ht="22.5" x14ac:dyDescent="0.2">
      <c r="A53" s="14" t="s">
        <v>47</v>
      </c>
      <c r="B53" s="15" t="s">
        <v>16</v>
      </c>
      <c r="C53" s="15" t="s">
        <v>75</v>
      </c>
      <c r="D53" s="15" t="s">
        <v>79</v>
      </c>
      <c r="E53" s="15" t="s">
        <v>48</v>
      </c>
      <c r="F53" s="22">
        <f t="shared" si="3"/>
        <v>225000</v>
      </c>
      <c r="G53" s="22">
        <f t="shared" si="3"/>
        <v>225000</v>
      </c>
      <c r="H53" s="20"/>
      <c r="I53" s="20"/>
    </row>
    <row r="54" spans="1:9" ht="33.75" x14ac:dyDescent="0.2">
      <c r="A54" s="27" t="s">
        <v>49</v>
      </c>
      <c r="B54" s="15" t="s">
        <v>16</v>
      </c>
      <c r="C54" s="15" t="s">
        <v>75</v>
      </c>
      <c r="D54" s="15" t="s">
        <v>79</v>
      </c>
      <c r="E54" s="31" t="s">
        <v>50</v>
      </c>
      <c r="F54" s="22">
        <v>225000</v>
      </c>
      <c r="G54" s="22">
        <v>225000</v>
      </c>
      <c r="H54" s="20"/>
      <c r="I54" s="20"/>
    </row>
    <row r="55" spans="1:9" ht="2.25" customHeight="1" x14ac:dyDescent="0.2">
      <c r="A55" s="17" t="s">
        <v>80</v>
      </c>
      <c r="B55" s="24" t="s">
        <v>16</v>
      </c>
      <c r="C55" s="24" t="s">
        <v>81</v>
      </c>
      <c r="D55" s="24"/>
      <c r="E55" s="24"/>
      <c r="F55" s="32">
        <f>F56</f>
        <v>0</v>
      </c>
      <c r="G55" s="32">
        <f>G56</f>
        <v>0</v>
      </c>
      <c r="H55" s="20"/>
      <c r="I55" s="20"/>
    </row>
    <row r="56" spans="1:9" hidden="1" x14ac:dyDescent="0.2">
      <c r="A56" s="14" t="s">
        <v>82</v>
      </c>
      <c r="B56" s="15" t="s">
        <v>16</v>
      </c>
      <c r="C56" s="15" t="s">
        <v>83</v>
      </c>
      <c r="D56" s="15"/>
      <c r="E56" s="15"/>
      <c r="F56" s="22"/>
      <c r="G56" s="22"/>
      <c r="H56" s="20"/>
      <c r="I56" s="20"/>
    </row>
    <row r="57" spans="1:9" ht="33.75" hidden="1" x14ac:dyDescent="0.2">
      <c r="A57" s="14" t="s">
        <v>84</v>
      </c>
      <c r="B57" s="15" t="s">
        <v>16</v>
      </c>
      <c r="C57" s="15" t="s">
        <v>83</v>
      </c>
      <c r="D57" s="15" t="s">
        <v>85</v>
      </c>
      <c r="E57" s="15"/>
      <c r="F57" s="22"/>
      <c r="G57" s="22"/>
      <c r="H57" s="20"/>
      <c r="I57" s="20"/>
    </row>
    <row r="58" spans="1:9" hidden="1" x14ac:dyDescent="0.2">
      <c r="A58" s="27" t="s">
        <v>86</v>
      </c>
      <c r="B58" s="15" t="s">
        <v>16</v>
      </c>
      <c r="C58" s="15" t="s">
        <v>83</v>
      </c>
      <c r="D58" s="15" t="s">
        <v>87</v>
      </c>
      <c r="E58" s="31"/>
      <c r="F58" s="22"/>
      <c r="G58" s="22"/>
      <c r="H58" s="20"/>
      <c r="I58" s="20"/>
    </row>
    <row r="59" spans="1:9" ht="22.5" hidden="1" x14ac:dyDescent="0.2">
      <c r="A59" s="27" t="s">
        <v>47</v>
      </c>
      <c r="B59" s="15" t="s">
        <v>16</v>
      </c>
      <c r="C59" s="15" t="s">
        <v>83</v>
      </c>
      <c r="D59" s="15" t="s">
        <v>87</v>
      </c>
      <c r="E59" s="31" t="s">
        <v>48</v>
      </c>
      <c r="F59" s="22"/>
      <c r="G59" s="22"/>
      <c r="H59" s="20"/>
      <c r="I59" s="20"/>
    </row>
    <row r="60" spans="1:9" ht="33.75" hidden="1" x14ac:dyDescent="0.2">
      <c r="A60" s="27" t="s">
        <v>49</v>
      </c>
      <c r="B60" s="15" t="s">
        <v>16</v>
      </c>
      <c r="C60" s="15" t="s">
        <v>83</v>
      </c>
      <c r="D60" s="15" t="s">
        <v>87</v>
      </c>
      <c r="E60" s="31" t="s">
        <v>50</v>
      </c>
      <c r="F60" s="22"/>
      <c r="G60" s="22"/>
      <c r="H60" s="20"/>
      <c r="I60" s="20"/>
    </row>
    <row r="61" spans="1:9" x14ac:dyDescent="0.2">
      <c r="A61" s="17" t="s">
        <v>88</v>
      </c>
      <c r="B61" s="24" t="s">
        <v>16</v>
      </c>
      <c r="C61" s="24" t="s">
        <v>89</v>
      </c>
      <c r="D61" s="24"/>
      <c r="E61" s="24"/>
      <c r="F61" s="33">
        <f>F62+F69</f>
        <v>293000</v>
      </c>
      <c r="G61" s="33">
        <f>G62+G69</f>
        <v>293000</v>
      </c>
      <c r="H61" s="13"/>
      <c r="I61" s="13"/>
    </row>
    <row r="62" spans="1:9" x14ac:dyDescent="0.2">
      <c r="A62" s="17" t="s">
        <v>90</v>
      </c>
      <c r="B62" s="24" t="s">
        <v>16</v>
      </c>
      <c r="C62" s="24" t="s">
        <v>91</v>
      </c>
      <c r="D62" s="24"/>
      <c r="E62" s="24"/>
      <c r="F62" s="26">
        <f>F64</f>
        <v>43000</v>
      </c>
      <c r="G62" s="26">
        <f>G64</f>
        <v>43000</v>
      </c>
      <c r="H62" s="13"/>
      <c r="I62" s="13"/>
    </row>
    <row r="63" spans="1:9" ht="45" x14ac:dyDescent="0.2">
      <c r="A63" s="14" t="s">
        <v>166</v>
      </c>
      <c r="B63" s="15" t="s">
        <v>16</v>
      </c>
      <c r="C63" s="15" t="s">
        <v>91</v>
      </c>
      <c r="D63" s="15" t="s">
        <v>93</v>
      </c>
      <c r="E63" s="15"/>
      <c r="F63" s="26">
        <f>F62</f>
        <v>43000</v>
      </c>
      <c r="G63" s="26">
        <f>G62</f>
        <v>43000</v>
      </c>
      <c r="H63" s="13"/>
      <c r="I63" s="13"/>
    </row>
    <row r="64" spans="1:9" ht="33.75" x14ac:dyDescent="0.2">
      <c r="A64" s="27" t="s">
        <v>92</v>
      </c>
      <c r="B64" s="15" t="s">
        <v>16</v>
      </c>
      <c r="C64" s="15" t="s">
        <v>91</v>
      </c>
      <c r="D64" s="35" t="s">
        <v>95</v>
      </c>
      <c r="E64" s="15"/>
      <c r="F64" s="26">
        <f>+F66+F68</f>
        <v>43000</v>
      </c>
      <c r="G64" s="26">
        <f>+G66+G68</f>
        <v>43000</v>
      </c>
      <c r="H64" s="13"/>
      <c r="I64" s="13"/>
    </row>
    <row r="65" spans="1:9" x14ac:dyDescent="0.2">
      <c r="A65" s="27" t="s">
        <v>167</v>
      </c>
      <c r="B65" s="15" t="s">
        <v>16</v>
      </c>
      <c r="C65" s="15" t="s">
        <v>91</v>
      </c>
      <c r="D65" s="35" t="s">
        <v>97</v>
      </c>
      <c r="E65" s="31" t="s">
        <v>40</v>
      </c>
      <c r="F65" s="22">
        <v>0</v>
      </c>
      <c r="G65" s="22">
        <v>0</v>
      </c>
      <c r="H65" s="20"/>
      <c r="I65" s="20"/>
    </row>
    <row r="66" spans="1:9" x14ac:dyDescent="0.2">
      <c r="A66" s="27" t="s">
        <v>132</v>
      </c>
      <c r="B66" s="15" t="s">
        <v>16</v>
      </c>
      <c r="C66" s="15" t="s">
        <v>91</v>
      </c>
      <c r="D66" s="35" t="s">
        <v>97</v>
      </c>
      <c r="E66" s="31" t="s">
        <v>99</v>
      </c>
      <c r="F66" s="22">
        <v>0</v>
      </c>
      <c r="G66" s="22">
        <v>0</v>
      </c>
      <c r="H66" s="20"/>
      <c r="I66" s="20"/>
    </row>
    <row r="67" spans="1:9" ht="22.5" x14ac:dyDescent="0.2">
      <c r="A67" s="27" t="s">
        <v>47</v>
      </c>
      <c r="B67" s="15" t="s">
        <v>16</v>
      </c>
      <c r="C67" s="15" t="s">
        <v>91</v>
      </c>
      <c r="D67" s="35" t="s">
        <v>95</v>
      </c>
      <c r="E67" s="31" t="s">
        <v>48</v>
      </c>
      <c r="F67" s="22">
        <f>F68</f>
        <v>43000</v>
      </c>
      <c r="G67" s="22">
        <f>G68</f>
        <v>43000</v>
      </c>
      <c r="H67" s="20"/>
      <c r="I67" s="20"/>
    </row>
    <row r="68" spans="1:9" ht="33.75" x14ac:dyDescent="0.2">
      <c r="A68" s="27" t="s">
        <v>49</v>
      </c>
      <c r="B68" s="15" t="s">
        <v>16</v>
      </c>
      <c r="C68" s="15" t="s">
        <v>91</v>
      </c>
      <c r="D68" s="35" t="s">
        <v>95</v>
      </c>
      <c r="E68" s="31" t="s">
        <v>50</v>
      </c>
      <c r="F68" s="22">
        <v>43000</v>
      </c>
      <c r="G68" s="22">
        <v>43000</v>
      </c>
      <c r="H68" s="20"/>
      <c r="I68" s="20"/>
    </row>
    <row r="69" spans="1:9" x14ac:dyDescent="0.2">
      <c r="A69" s="17" t="s">
        <v>100</v>
      </c>
      <c r="B69" s="24" t="s">
        <v>16</v>
      </c>
      <c r="C69" s="24" t="s">
        <v>101</v>
      </c>
      <c r="D69" s="24"/>
      <c r="E69" s="24"/>
      <c r="F69" s="37">
        <f>F70</f>
        <v>250000</v>
      </c>
      <c r="G69" s="37">
        <f>G70</f>
        <v>250000</v>
      </c>
      <c r="H69" s="20"/>
      <c r="I69" s="20"/>
    </row>
    <row r="70" spans="1:9" ht="33.75" x14ac:dyDescent="0.2">
      <c r="A70" s="27" t="s">
        <v>102</v>
      </c>
      <c r="B70" s="15" t="s">
        <v>16</v>
      </c>
      <c r="C70" s="15" t="s">
        <v>101</v>
      </c>
      <c r="D70" s="15" t="s">
        <v>103</v>
      </c>
      <c r="E70" s="15"/>
      <c r="F70" s="22">
        <f>F71+F74</f>
        <v>250000</v>
      </c>
      <c r="G70" s="22">
        <f>G71+G74</f>
        <v>250000</v>
      </c>
      <c r="H70" s="20"/>
      <c r="I70" s="20"/>
    </row>
    <row r="71" spans="1:9" ht="22.5" x14ac:dyDescent="0.2">
      <c r="A71" s="27" t="s">
        <v>104</v>
      </c>
      <c r="B71" s="15" t="s">
        <v>16</v>
      </c>
      <c r="C71" s="15" t="s">
        <v>101</v>
      </c>
      <c r="D71" s="15" t="s">
        <v>105</v>
      </c>
      <c r="E71" s="15"/>
      <c r="F71" s="22">
        <f t="shared" ref="F71:G75" si="4">F72</f>
        <v>180000</v>
      </c>
      <c r="G71" s="22">
        <f t="shared" si="4"/>
        <v>180000</v>
      </c>
      <c r="H71" s="20"/>
      <c r="I71" s="20"/>
    </row>
    <row r="72" spans="1:9" ht="22.5" x14ac:dyDescent="0.2">
      <c r="A72" s="27" t="s">
        <v>47</v>
      </c>
      <c r="B72" s="15" t="s">
        <v>16</v>
      </c>
      <c r="C72" s="15" t="s">
        <v>101</v>
      </c>
      <c r="D72" s="15" t="s">
        <v>105</v>
      </c>
      <c r="E72" s="31" t="s">
        <v>48</v>
      </c>
      <c r="F72" s="22">
        <f t="shared" si="4"/>
        <v>180000</v>
      </c>
      <c r="G72" s="22">
        <f t="shared" si="4"/>
        <v>180000</v>
      </c>
      <c r="H72" s="20"/>
      <c r="I72" s="20"/>
    </row>
    <row r="73" spans="1:9" ht="33.75" x14ac:dyDescent="0.2">
      <c r="A73" s="27" t="s">
        <v>49</v>
      </c>
      <c r="B73" s="15" t="s">
        <v>16</v>
      </c>
      <c r="C73" s="15" t="s">
        <v>101</v>
      </c>
      <c r="D73" s="15" t="s">
        <v>105</v>
      </c>
      <c r="E73" s="31" t="s">
        <v>50</v>
      </c>
      <c r="F73" s="22">
        <v>180000</v>
      </c>
      <c r="G73" s="22">
        <v>180000</v>
      </c>
      <c r="H73" s="20"/>
      <c r="I73" s="20"/>
    </row>
    <row r="74" spans="1:9" ht="22.5" x14ac:dyDescent="0.2">
      <c r="A74" s="27" t="s">
        <v>104</v>
      </c>
      <c r="B74" s="15" t="s">
        <v>16</v>
      </c>
      <c r="C74" s="15" t="s">
        <v>101</v>
      </c>
      <c r="D74" s="15" t="s">
        <v>176</v>
      </c>
      <c r="E74" s="15"/>
      <c r="F74" s="22">
        <f t="shared" si="4"/>
        <v>70000</v>
      </c>
      <c r="G74" s="22">
        <f t="shared" si="4"/>
        <v>70000</v>
      </c>
      <c r="H74" s="20"/>
      <c r="I74" s="20"/>
    </row>
    <row r="75" spans="1:9" ht="22.5" x14ac:dyDescent="0.2">
      <c r="A75" s="27" t="s">
        <v>47</v>
      </c>
      <c r="B75" s="15" t="s">
        <v>16</v>
      </c>
      <c r="C75" s="15" t="s">
        <v>101</v>
      </c>
      <c r="D75" s="15" t="s">
        <v>177</v>
      </c>
      <c r="E75" s="31" t="s">
        <v>48</v>
      </c>
      <c r="F75" s="22">
        <f t="shared" si="4"/>
        <v>70000</v>
      </c>
      <c r="G75" s="22">
        <f t="shared" si="4"/>
        <v>70000</v>
      </c>
      <c r="H75" s="20"/>
      <c r="I75" s="20"/>
    </row>
    <row r="76" spans="1:9" ht="33.75" x14ac:dyDescent="0.2">
      <c r="A76" s="27" t="s">
        <v>49</v>
      </c>
      <c r="B76" s="15" t="s">
        <v>16</v>
      </c>
      <c r="C76" s="15" t="s">
        <v>101</v>
      </c>
      <c r="D76" s="15" t="s">
        <v>177</v>
      </c>
      <c r="E76" s="31" t="s">
        <v>50</v>
      </c>
      <c r="F76" s="22">
        <v>70000</v>
      </c>
      <c r="G76" s="22">
        <v>70000</v>
      </c>
      <c r="H76" s="20"/>
      <c r="I76" s="20"/>
    </row>
    <row r="77" spans="1:9" ht="0.75" customHeight="1" x14ac:dyDescent="0.2">
      <c r="A77" s="14" t="s">
        <v>108</v>
      </c>
      <c r="B77" s="15"/>
      <c r="C77" s="15"/>
      <c r="D77" s="15"/>
      <c r="E77" s="15"/>
      <c r="F77" s="22"/>
      <c r="G77" s="22"/>
      <c r="H77" s="20"/>
      <c r="I77" s="20"/>
    </row>
    <row r="78" spans="1:9" hidden="1" x14ac:dyDescent="0.2">
      <c r="A78" s="14" t="s">
        <v>109</v>
      </c>
      <c r="B78" s="15"/>
      <c r="C78" s="15"/>
      <c r="D78" s="15"/>
      <c r="E78" s="15"/>
      <c r="F78" s="22"/>
      <c r="G78" s="22"/>
      <c r="H78" s="20"/>
      <c r="I78" s="20"/>
    </row>
    <row r="79" spans="1:9" hidden="1" x14ac:dyDescent="0.2">
      <c r="A79" s="14" t="s">
        <v>110</v>
      </c>
      <c r="B79" s="15"/>
      <c r="C79" s="15"/>
      <c r="D79" s="15"/>
      <c r="E79" s="15"/>
      <c r="F79" s="22"/>
      <c r="G79" s="22"/>
      <c r="H79" s="20"/>
      <c r="I79" s="20"/>
    </row>
    <row r="80" spans="1:9" ht="22.5" hidden="1" x14ac:dyDescent="0.2">
      <c r="A80" s="14" t="s">
        <v>111</v>
      </c>
      <c r="B80" s="15"/>
      <c r="C80" s="15"/>
      <c r="D80" s="15"/>
      <c r="E80" s="15"/>
      <c r="F80" s="22"/>
      <c r="G80" s="22"/>
      <c r="H80" s="20"/>
      <c r="I80" s="20"/>
    </row>
    <row r="81" spans="1:9" hidden="1" x14ac:dyDescent="0.2">
      <c r="A81" s="14" t="s">
        <v>106</v>
      </c>
      <c r="B81" s="15"/>
      <c r="C81" s="15"/>
      <c r="D81" s="15"/>
      <c r="E81" s="15"/>
      <c r="F81" s="22"/>
      <c r="G81" s="22"/>
      <c r="H81" s="20"/>
      <c r="I81" s="20"/>
    </row>
    <row r="82" spans="1:9" hidden="1" x14ac:dyDescent="0.2">
      <c r="A82" s="14" t="s">
        <v>110</v>
      </c>
      <c r="B82" s="15"/>
      <c r="C82" s="15"/>
      <c r="D82" s="15"/>
      <c r="E82" s="15"/>
      <c r="F82" s="22"/>
      <c r="G82" s="22"/>
      <c r="H82" s="20"/>
      <c r="I82" s="20"/>
    </row>
    <row r="83" spans="1:9" hidden="1" x14ac:dyDescent="0.2">
      <c r="A83" s="14" t="s">
        <v>112</v>
      </c>
      <c r="B83" s="15"/>
      <c r="C83" s="15"/>
      <c r="D83" s="15"/>
      <c r="E83" s="15"/>
      <c r="F83" s="22"/>
      <c r="G83" s="22"/>
      <c r="H83" s="20"/>
      <c r="I83" s="20"/>
    </row>
    <row r="84" spans="1:9" hidden="1" x14ac:dyDescent="0.2">
      <c r="A84" s="14" t="s">
        <v>113</v>
      </c>
      <c r="B84" s="15"/>
      <c r="C84" s="15"/>
      <c r="D84" s="15"/>
      <c r="E84" s="15"/>
      <c r="F84" s="22">
        <v>0</v>
      </c>
      <c r="G84" s="22">
        <v>0</v>
      </c>
      <c r="H84" s="20"/>
      <c r="I84" s="20"/>
    </row>
    <row r="85" spans="1:9" hidden="1" x14ac:dyDescent="0.2">
      <c r="A85" s="14" t="s">
        <v>107</v>
      </c>
      <c r="B85" s="15"/>
      <c r="C85" s="15"/>
      <c r="D85" s="15"/>
      <c r="E85" s="15"/>
      <c r="F85" s="22">
        <v>0</v>
      </c>
      <c r="G85" s="22">
        <v>0</v>
      </c>
      <c r="H85" s="20"/>
      <c r="I85" s="20"/>
    </row>
    <row r="86" spans="1:9" x14ac:dyDescent="0.2">
      <c r="A86" s="17" t="s">
        <v>114</v>
      </c>
      <c r="B86" s="24" t="s">
        <v>16</v>
      </c>
      <c r="C86" s="24" t="s">
        <v>115</v>
      </c>
      <c r="D86" s="24"/>
      <c r="E86" s="24"/>
      <c r="F86" s="19">
        <f>F87</f>
        <v>5000</v>
      </c>
      <c r="G86" s="19">
        <f>G87</f>
        <v>5000</v>
      </c>
      <c r="H86" s="20"/>
      <c r="I86" s="20"/>
    </row>
    <row r="87" spans="1:9" ht="45" x14ac:dyDescent="0.2">
      <c r="A87" s="14" t="s">
        <v>21</v>
      </c>
      <c r="B87" s="15" t="s">
        <v>16</v>
      </c>
      <c r="C87" s="15" t="s">
        <v>116</v>
      </c>
      <c r="D87" s="15" t="s">
        <v>36</v>
      </c>
      <c r="E87" s="15"/>
      <c r="F87" s="22">
        <v>5000</v>
      </c>
      <c r="G87" s="22">
        <v>5000</v>
      </c>
      <c r="H87" s="20"/>
      <c r="I87" s="20"/>
    </row>
    <row r="88" spans="1:9" ht="22.5" x14ac:dyDescent="0.2">
      <c r="A88" s="14" t="s">
        <v>117</v>
      </c>
      <c r="B88" s="15" t="s">
        <v>16</v>
      </c>
      <c r="C88" s="15" t="s">
        <v>116</v>
      </c>
      <c r="D88" s="15" t="s">
        <v>118</v>
      </c>
      <c r="E88" s="15"/>
      <c r="F88" s="22">
        <v>5000</v>
      </c>
      <c r="G88" s="22">
        <v>5000</v>
      </c>
      <c r="H88" s="20"/>
      <c r="I88" s="20"/>
    </row>
    <row r="89" spans="1:9" ht="22.5" x14ac:dyDescent="0.2">
      <c r="A89" s="27" t="s">
        <v>47</v>
      </c>
      <c r="B89" s="15" t="s">
        <v>16</v>
      </c>
      <c r="C89" s="15" t="s">
        <v>116</v>
      </c>
      <c r="D89" s="15" t="s">
        <v>118</v>
      </c>
      <c r="E89" s="31" t="s">
        <v>48</v>
      </c>
      <c r="F89" s="22">
        <v>5000</v>
      </c>
      <c r="G89" s="22">
        <v>5000</v>
      </c>
      <c r="H89" s="20"/>
      <c r="I89" s="20"/>
    </row>
    <row r="90" spans="1:9" ht="33.75" x14ac:dyDescent="0.2">
      <c r="A90" s="27" t="s">
        <v>49</v>
      </c>
      <c r="B90" s="15" t="s">
        <v>16</v>
      </c>
      <c r="C90" s="15" t="s">
        <v>116</v>
      </c>
      <c r="D90" s="15" t="s">
        <v>118</v>
      </c>
      <c r="E90" s="15" t="s">
        <v>50</v>
      </c>
      <c r="F90" s="22">
        <v>5000</v>
      </c>
      <c r="G90" s="22">
        <v>5000</v>
      </c>
      <c r="H90" s="20"/>
      <c r="I90" s="20"/>
    </row>
    <row r="91" spans="1:9" x14ac:dyDescent="0.2">
      <c r="A91" s="17" t="s">
        <v>119</v>
      </c>
      <c r="B91" s="24" t="s">
        <v>16</v>
      </c>
      <c r="C91" s="24" t="s">
        <v>120</v>
      </c>
      <c r="D91" s="24"/>
      <c r="E91" s="24"/>
      <c r="F91" s="32">
        <f>F93+F96</f>
        <v>199500</v>
      </c>
      <c r="G91" s="32">
        <f>G93+G96</f>
        <v>199500</v>
      </c>
      <c r="H91" s="20"/>
      <c r="I91" s="20"/>
    </row>
    <row r="92" spans="1:9" ht="33.75" x14ac:dyDescent="0.2">
      <c r="A92" s="14" t="s">
        <v>121</v>
      </c>
      <c r="B92" s="15" t="s">
        <v>16</v>
      </c>
      <c r="C92" s="15" t="s">
        <v>122</v>
      </c>
      <c r="D92" s="15" t="s">
        <v>123</v>
      </c>
      <c r="E92" s="15"/>
      <c r="F92" s="22">
        <f>F94</f>
        <v>17000</v>
      </c>
      <c r="G92" s="22">
        <f>G94</f>
        <v>17000</v>
      </c>
      <c r="H92" s="20"/>
      <c r="I92" s="20"/>
    </row>
    <row r="93" spans="1:9" x14ac:dyDescent="0.2">
      <c r="A93" s="14" t="s">
        <v>124</v>
      </c>
      <c r="B93" s="15" t="s">
        <v>64</v>
      </c>
      <c r="C93" s="15" t="s">
        <v>122</v>
      </c>
      <c r="D93" s="15" t="s">
        <v>125</v>
      </c>
      <c r="E93" s="15"/>
      <c r="F93" s="22">
        <f>F94</f>
        <v>17000</v>
      </c>
      <c r="G93" s="22">
        <f>G94</f>
        <v>17000</v>
      </c>
      <c r="H93" s="20"/>
      <c r="I93" s="20"/>
    </row>
    <row r="94" spans="1:9" ht="22.5" x14ac:dyDescent="0.2">
      <c r="A94" s="27" t="s">
        <v>126</v>
      </c>
      <c r="B94" s="15" t="s">
        <v>64</v>
      </c>
      <c r="C94" s="15" t="s">
        <v>122</v>
      </c>
      <c r="D94" s="15" t="s">
        <v>125</v>
      </c>
      <c r="E94" s="31" t="s">
        <v>127</v>
      </c>
      <c r="F94" s="22">
        <v>17000</v>
      </c>
      <c r="G94" s="22">
        <v>17000</v>
      </c>
      <c r="H94" s="20"/>
      <c r="I94" s="20"/>
    </row>
    <row r="95" spans="1:9" ht="22.5" x14ac:dyDescent="0.2">
      <c r="A95" s="27" t="s">
        <v>128</v>
      </c>
      <c r="B95" s="15" t="s">
        <v>64</v>
      </c>
      <c r="C95" s="15" t="s">
        <v>122</v>
      </c>
      <c r="D95" s="15" t="s">
        <v>125</v>
      </c>
      <c r="E95" s="31" t="s">
        <v>129</v>
      </c>
      <c r="F95" s="22">
        <v>17000</v>
      </c>
      <c r="G95" s="22">
        <v>17000</v>
      </c>
      <c r="H95" s="20"/>
      <c r="I95" s="20"/>
    </row>
    <row r="96" spans="1:9" ht="94.5" x14ac:dyDescent="0.2">
      <c r="A96" s="39" t="s">
        <v>130</v>
      </c>
      <c r="B96" s="15" t="s">
        <v>64</v>
      </c>
      <c r="C96" s="15" t="s">
        <v>122</v>
      </c>
      <c r="D96" s="15" t="s">
        <v>131</v>
      </c>
      <c r="E96" s="31"/>
      <c r="F96" s="22">
        <v>182500</v>
      </c>
      <c r="G96" s="22">
        <v>182500</v>
      </c>
      <c r="H96" s="20"/>
      <c r="I96" s="20"/>
    </row>
    <row r="97" spans="1:9" x14ac:dyDescent="0.2">
      <c r="A97" s="40" t="s">
        <v>132</v>
      </c>
      <c r="B97" s="15" t="s">
        <v>64</v>
      </c>
      <c r="C97" s="15" t="s">
        <v>122</v>
      </c>
      <c r="D97" s="15" t="s">
        <v>131</v>
      </c>
      <c r="E97" s="31" t="s">
        <v>133</v>
      </c>
      <c r="F97" s="22">
        <v>182500</v>
      </c>
      <c r="G97" s="22">
        <v>182500</v>
      </c>
      <c r="H97" s="20"/>
      <c r="I97" s="20"/>
    </row>
    <row r="98" spans="1:9" ht="22.5" x14ac:dyDescent="0.2">
      <c r="A98" s="41" t="s">
        <v>134</v>
      </c>
      <c r="B98" s="15" t="s">
        <v>64</v>
      </c>
      <c r="C98" s="15" t="s">
        <v>122</v>
      </c>
      <c r="D98" s="15" t="s">
        <v>131</v>
      </c>
      <c r="E98" s="31" t="s">
        <v>135</v>
      </c>
      <c r="F98" s="22">
        <v>182500</v>
      </c>
      <c r="G98" s="22">
        <v>182500</v>
      </c>
      <c r="H98" s="20"/>
      <c r="I98" s="20"/>
    </row>
    <row r="99" spans="1:9" ht="21" x14ac:dyDescent="0.2">
      <c r="A99" s="17" t="s">
        <v>136</v>
      </c>
      <c r="B99" s="24" t="s">
        <v>16</v>
      </c>
      <c r="C99" s="24" t="s">
        <v>137</v>
      </c>
      <c r="D99" s="24"/>
      <c r="E99" s="24"/>
      <c r="F99" s="32">
        <f t="shared" ref="F99:G103" si="5">F100</f>
        <v>1866658</v>
      </c>
      <c r="G99" s="32">
        <f t="shared" si="5"/>
        <v>1866658</v>
      </c>
      <c r="H99" s="20"/>
      <c r="I99" s="20"/>
    </row>
    <row r="100" spans="1:9" x14ac:dyDescent="0.2">
      <c r="A100" s="27" t="s">
        <v>138</v>
      </c>
      <c r="B100" s="31" t="s">
        <v>16</v>
      </c>
      <c r="C100" s="31" t="s">
        <v>139</v>
      </c>
      <c r="D100" s="31"/>
      <c r="E100" s="31"/>
      <c r="F100" s="22">
        <f t="shared" si="5"/>
        <v>1866658</v>
      </c>
      <c r="G100" s="22">
        <f t="shared" si="5"/>
        <v>1866658</v>
      </c>
      <c r="H100" s="20"/>
      <c r="I100" s="20"/>
    </row>
    <row r="101" spans="1:9" ht="22.5" x14ac:dyDescent="0.2">
      <c r="A101" s="27" t="s">
        <v>140</v>
      </c>
      <c r="B101" s="31" t="s">
        <v>16</v>
      </c>
      <c r="C101" s="31" t="s">
        <v>139</v>
      </c>
      <c r="D101" s="31" t="s">
        <v>141</v>
      </c>
      <c r="E101" s="31"/>
      <c r="F101" s="22">
        <f t="shared" si="5"/>
        <v>1866658</v>
      </c>
      <c r="G101" s="22">
        <f t="shared" si="5"/>
        <v>1866658</v>
      </c>
      <c r="H101" s="20"/>
      <c r="I101" s="20"/>
    </row>
    <row r="102" spans="1:9" ht="45" x14ac:dyDescent="0.2">
      <c r="A102" s="14" t="s">
        <v>142</v>
      </c>
      <c r="B102" s="31" t="s">
        <v>16</v>
      </c>
      <c r="C102" s="31" t="s">
        <v>139</v>
      </c>
      <c r="D102" s="31" t="s">
        <v>143</v>
      </c>
      <c r="E102" s="42"/>
      <c r="F102" s="22">
        <f t="shared" si="5"/>
        <v>1866658</v>
      </c>
      <c r="G102" s="22">
        <f t="shared" si="5"/>
        <v>1866658</v>
      </c>
      <c r="H102" s="20"/>
      <c r="I102" s="20"/>
    </row>
    <row r="103" spans="1:9" x14ac:dyDescent="0.2">
      <c r="A103" s="40" t="s">
        <v>132</v>
      </c>
      <c r="B103" s="31" t="s">
        <v>16</v>
      </c>
      <c r="C103" s="31" t="s">
        <v>139</v>
      </c>
      <c r="D103" s="31" t="s">
        <v>143</v>
      </c>
      <c r="E103" s="31" t="s">
        <v>133</v>
      </c>
      <c r="F103" s="22">
        <f t="shared" si="5"/>
        <v>1866658</v>
      </c>
      <c r="G103" s="22">
        <f t="shared" si="5"/>
        <v>1866658</v>
      </c>
      <c r="H103" s="20"/>
      <c r="I103" s="20"/>
    </row>
    <row r="104" spans="1:9" ht="21" customHeight="1" x14ac:dyDescent="0.2">
      <c r="A104" s="14" t="s">
        <v>144</v>
      </c>
      <c r="B104" s="31" t="s">
        <v>16</v>
      </c>
      <c r="C104" s="31" t="s">
        <v>139</v>
      </c>
      <c r="D104" s="31" t="s">
        <v>143</v>
      </c>
      <c r="E104" s="43" t="s">
        <v>135</v>
      </c>
      <c r="F104" s="22">
        <v>1866658</v>
      </c>
      <c r="G104" s="22">
        <v>1866658</v>
      </c>
      <c r="H104" s="20"/>
      <c r="I104" s="20"/>
    </row>
    <row r="105" spans="1:9" ht="56.25" hidden="1" x14ac:dyDescent="0.2">
      <c r="A105" s="14" t="s">
        <v>145</v>
      </c>
      <c r="B105" s="31" t="s">
        <v>16</v>
      </c>
      <c r="C105" s="31" t="s">
        <v>139</v>
      </c>
      <c r="D105" s="31" t="s">
        <v>146</v>
      </c>
      <c r="E105" s="42"/>
      <c r="F105" s="22">
        <v>0</v>
      </c>
      <c r="G105" s="22">
        <v>0</v>
      </c>
      <c r="H105" s="20"/>
      <c r="I105" s="20"/>
    </row>
    <row r="106" spans="1:9" hidden="1" x14ac:dyDescent="0.2">
      <c r="A106" s="40" t="s">
        <v>132</v>
      </c>
      <c r="B106" s="31" t="s">
        <v>16</v>
      </c>
      <c r="C106" s="31" t="s">
        <v>139</v>
      </c>
      <c r="D106" s="31" t="s">
        <v>146</v>
      </c>
      <c r="E106" s="31" t="s">
        <v>133</v>
      </c>
      <c r="F106" s="22">
        <v>0</v>
      </c>
      <c r="G106" s="22">
        <v>0</v>
      </c>
      <c r="H106" s="20"/>
      <c r="I106" s="20"/>
    </row>
    <row r="107" spans="1:9" ht="22.5" hidden="1" x14ac:dyDescent="0.2">
      <c r="A107" s="14" t="s">
        <v>144</v>
      </c>
      <c r="B107" s="31" t="s">
        <v>16</v>
      </c>
      <c r="C107" s="31" t="s">
        <v>139</v>
      </c>
      <c r="D107" s="31" t="s">
        <v>146</v>
      </c>
      <c r="E107" s="43" t="s">
        <v>135</v>
      </c>
      <c r="F107" s="22">
        <v>0</v>
      </c>
      <c r="G107" s="22">
        <v>0</v>
      </c>
      <c r="H107" s="20"/>
      <c r="I107" s="20"/>
    </row>
    <row r="108" spans="1:9" x14ac:dyDescent="0.2">
      <c r="A108" s="40" t="s">
        <v>147</v>
      </c>
      <c r="B108" s="44" t="s">
        <v>16</v>
      </c>
      <c r="C108" s="45" t="s">
        <v>148</v>
      </c>
      <c r="D108" s="45"/>
      <c r="E108" s="45"/>
      <c r="F108" s="38">
        <f>F112</f>
        <v>5000</v>
      </c>
      <c r="G108" s="38">
        <f>G112</f>
        <v>5000</v>
      </c>
      <c r="H108" s="20"/>
      <c r="I108" s="20"/>
    </row>
    <row r="109" spans="1:9" x14ac:dyDescent="0.2">
      <c r="A109" s="41" t="s">
        <v>147</v>
      </c>
      <c r="B109" s="46" t="s">
        <v>16</v>
      </c>
      <c r="C109" s="47" t="s">
        <v>160</v>
      </c>
      <c r="D109" s="47"/>
      <c r="E109" s="47"/>
      <c r="F109" s="48">
        <v>5000</v>
      </c>
      <c r="G109" s="48">
        <v>5000</v>
      </c>
      <c r="H109" s="20"/>
      <c r="I109" s="20"/>
    </row>
    <row r="110" spans="1:9" ht="22.5" x14ac:dyDescent="0.2">
      <c r="A110" s="36" t="s">
        <v>150</v>
      </c>
      <c r="B110" s="46" t="s">
        <v>16</v>
      </c>
      <c r="C110" s="47" t="s">
        <v>160</v>
      </c>
      <c r="D110" s="49" t="s">
        <v>157</v>
      </c>
      <c r="E110" s="49"/>
      <c r="F110" s="48">
        <v>5000</v>
      </c>
      <c r="G110" s="48">
        <v>5000</v>
      </c>
      <c r="H110" s="20"/>
      <c r="I110" s="20"/>
    </row>
    <row r="111" spans="1:9" ht="67.5" x14ac:dyDescent="0.2">
      <c r="A111" s="14" t="s">
        <v>152</v>
      </c>
      <c r="B111" s="46" t="s">
        <v>16</v>
      </c>
      <c r="C111" s="47" t="s">
        <v>160</v>
      </c>
      <c r="D111" s="49" t="s">
        <v>158</v>
      </c>
      <c r="E111" s="49"/>
      <c r="F111" s="48">
        <v>5000</v>
      </c>
      <c r="G111" s="48">
        <v>5000</v>
      </c>
      <c r="H111" s="20"/>
      <c r="I111" s="20"/>
    </row>
    <row r="112" spans="1:9" x14ac:dyDescent="0.2">
      <c r="A112" s="40" t="s">
        <v>132</v>
      </c>
      <c r="B112" s="46" t="s">
        <v>16</v>
      </c>
      <c r="C112" s="47" t="s">
        <v>160</v>
      </c>
      <c r="D112" s="49" t="s">
        <v>158</v>
      </c>
      <c r="E112" s="43" t="s">
        <v>133</v>
      </c>
      <c r="F112" s="48">
        <v>5000</v>
      </c>
      <c r="G112" s="48">
        <v>5000</v>
      </c>
      <c r="H112" s="20"/>
      <c r="I112" s="20"/>
    </row>
    <row r="113" spans="1:9" ht="22.5" x14ac:dyDescent="0.2">
      <c r="A113" s="14" t="s">
        <v>144</v>
      </c>
      <c r="B113" s="46" t="s">
        <v>16</v>
      </c>
      <c r="C113" s="47" t="s">
        <v>160</v>
      </c>
      <c r="D113" s="49" t="s">
        <v>158</v>
      </c>
      <c r="E113" s="50" t="s">
        <v>135</v>
      </c>
      <c r="F113" s="51">
        <v>5000</v>
      </c>
      <c r="G113" s="51">
        <v>5000</v>
      </c>
      <c r="H113" s="20"/>
      <c r="I113" s="20"/>
    </row>
    <row r="114" spans="1:9" x14ac:dyDescent="0.2">
      <c r="A114" s="52" t="s">
        <v>153</v>
      </c>
      <c r="B114" s="53"/>
      <c r="C114" s="53"/>
      <c r="D114" s="53"/>
      <c r="E114" s="53"/>
      <c r="F114" s="54">
        <f>F11</f>
        <v>4664476</v>
      </c>
      <c r="G114" s="54">
        <f>G11</f>
        <v>4538662</v>
      </c>
    </row>
  </sheetData>
  <mergeCells count="6">
    <mergeCell ref="A8:A9"/>
    <mergeCell ref="A1:F1"/>
    <mergeCell ref="A2:F2"/>
    <mergeCell ref="A3:F3"/>
    <mergeCell ref="A4:F4"/>
    <mergeCell ref="A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F8" sqref="F8:G114"/>
    </sheetView>
  </sheetViews>
  <sheetFormatPr defaultColWidth="19.85546875" defaultRowHeight="11.25" x14ac:dyDescent="0.2"/>
  <cols>
    <col min="1" max="1" width="37.140625" style="1" customWidth="1"/>
    <col min="2" max="2" width="0.140625" style="1" customWidth="1"/>
    <col min="3" max="3" width="6.85546875" style="1" customWidth="1"/>
    <col min="4" max="4" width="8" style="1" customWidth="1"/>
    <col min="5" max="5" width="7" style="1" customWidth="1"/>
    <col min="6" max="6" width="13.140625" style="55" customWidth="1"/>
    <col min="7" max="7" width="12.28515625" style="1" customWidth="1"/>
    <col min="8" max="256" width="19.85546875" style="1"/>
    <col min="257" max="257" width="37.140625" style="1" customWidth="1"/>
    <col min="258" max="258" width="0.140625" style="1" customWidth="1"/>
    <col min="259" max="259" width="6.85546875" style="1" customWidth="1"/>
    <col min="260" max="260" width="8" style="1" customWidth="1"/>
    <col min="261" max="261" width="7" style="1" customWidth="1"/>
    <col min="262" max="262" width="13.140625" style="1" customWidth="1"/>
    <col min="263" max="263" width="12.28515625" style="1" customWidth="1"/>
    <col min="264" max="512" width="19.85546875" style="1"/>
    <col min="513" max="513" width="37.140625" style="1" customWidth="1"/>
    <col min="514" max="514" width="0.140625" style="1" customWidth="1"/>
    <col min="515" max="515" width="6.85546875" style="1" customWidth="1"/>
    <col min="516" max="516" width="8" style="1" customWidth="1"/>
    <col min="517" max="517" width="7" style="1" customWidth="1"/>
    <col min="518" max="518" width="13.140625" style="1" customWidth="1"/>
    <col min="519" max="519" width="12.28515625" style="1" customWidth="1"/>
    <col min="520" max="768" width="19.85546875" style="1"/>
    <col min="769" max="769" width="37.140625" style="1" customWidth="1"/>
    <col min="770" max="770" width="0.140625" style="1" customWidth="1"/>
    <col min="771" max="771" width="6.85546875" style="1" customWidth="1"/>
    <col min="772" max="772" width="8" style="1" customWidth="1"/>
    <col min="773" max="773" width="7" style="1" customWidth="1"/>
    <col min="774" max="774" width="13.140625" style="1" customWidth="1"/>
    <col min="775" max="775" width="12.28515625" style="1" customWidth="1"/>
    <col min="776" max="1024" width="19.85546875" style="1"/>
    <col min="1025" max="1025" width="37.140625" style="1" customWidth="1"/>
    <col min="1026" max="1026" width="0.140625" style="1" customWidth="1"/>
    <col min="1027" max="1027" width="6.85546875" style="1" customWidth="1"/>
    <col min="1028" max="1028" width="8" style="1" customWidth="1"/>
    <col min="1029" max="1029" width="7" style="1" customWidth="1"/>
    <col min="1030" max="1030" width="13.140625" style="1" customWidth="1"/>
    <col min="1031" max="1031" width="12.28515625" style="1" customWidth="1"/>
    <col min="1032" max="1280" width="19.85546875" style="1"/>
    <col min="1281" max="1281" width="37.140625" style="1" customWidth="1"/>
    <col min="1282" max="1282" width="0.140625" style="1" customWidth="1"/>
    <col min="1283" max="1283" width="6.85546875" style="1" customWidth="1"/>
    <col min="1284" max="1284" width="8" style="1" customWidth="1"/>
    <col min="1285" max="1285" width="7" style="1" customWidth="1"/>
    <col min="1286" max="1286" width="13.140625" style="1" customWidth="1"/>
    <col min="1287" max="1287" width="12.28515625" style="1" customWidth="1"/>
    <col min="1288" max="1536" width="19.85546875" style="1"/>
    <col min="1537" max="1537" width="37.140625" style="1" customWidth="1"/>
    <col min="1538" max="1538" width="0.140625" style="1" customWidth="1"/>
    <col min="1539" max="1539" width="6.85546875" style="1" customWidth="1"/>
    <col min="1540" max="1540" width="8" style="1" customWidth="1"/>
    <col min="1541" max="1541" width="7" style="1" customWidth="1"/>
    <col min="1542" max="1542" width="13.140625" style="1" customWidth="1"/>
    <col min="1543" max="1543" width="12.28515625" style="1" customWidth="1"/>
    <col min="1544" max="1792" width="19.85546875" style="1"/>
    <col min="1793" max="1793" width="37.140625" style="1" customWidth="1"/>
    <col min="1794" max="1794" width="0.140625" style="1" customWidth="1"/>
    <col min="1795" max="1795" width="6.85546875" style="1" customWidth="1"/>
    <col min="1796" max="1796" width="8" style="1" customWidth="1"/>
    <col min="1797" max="1797" width="7" style="1" customWidth="1"/>
    <col min="1798" max="1798" width="13.140625" style="1" customWidth="1"/>
    <col min="1799" max="1799" width="12.28515625" style="1" customWidth="1"/>
    <col min="1800" max="2048" width="19.85546875" style="1"/>
    <col min="2049" max="2049" width="37.140625" style="1" customWidth="1"/>
    <col min="2050" max="2050" width="0.140625" style="1" customWidth="1"/>
    <col min="2051" max="2051" width="6.85546875" style="1" customWidth="1"/>
    <col min="2052" max="2052" width="8" style="1" customWidth="1"/>
    <col min="2053" max="2053" width="7" style="1" customWidth="1"/>
    <col min="2054" max="2054" width="13.140625" style="1" customWidth="1"/>
    <col min="2055" max="2055" width="12.28515625" style="1" customWidth="1"/>
    <col min="2056" max="2304" width="19.85546875" style="1"/>
    <col min="2305" max="2305" width="37.140625" style="1" customWidth="1"/>
    <col min="2306" max="2306" width="0.140625" style="1" customWidth="1"/>
    <col min="2307" max="2307" width="6.85546875" style="1" customWidth="1"/>
    <col min="2308" max="2308" width="8" style="1" customWidth="1"/>
    <col min="2309" max="2309" width="7" style="1" customWidth="1"/>
    <col min="2310" max="2310" width="13.140625" style="1" customWidth="1"/>
    <col min="2311" max="2311" width="12.28515625" style="1" customWidth="1"/>
    <col min="2312" max="2560" width="19.85546875" style="1"/>
    <col min="2561" max="2561" width="37.140625" style="1" customWidth="1"/>
    <col min="2562" max="2562" width="0.140625" style="1" customWidth="1"/>
    <col min="2563" max="2563" width="6.85546875" style="1" customWidth="1"/>
    <col min="2564" max="2564" width="8" style="1" customWidth="1"/>
    <col min="2565" max="2565" width="7" style="1" customWidth="1"/>
    <col min="2566" max="2566" width="13.140625" style="1" customWidth="1"/>
    <col min="2567" max="2567" width="12.28515625" style="1" customWidth="1"/>
    <col min="2568" max="2816" width="19.85546875" style="1"/>
    <col min="2817" max="2817" width="37.140625" style="1" customWidth="1"/>
    <col min="2818" max="2818" width="0.140625" style="1" customWidth="1"/>
    <col min="2819" max="2819" width="6.85546875" style="1" customWidth="1"/>
    <col min="2820" max="2820" width="8" style="1" customWidth="1"/>
    <col min="2821" max="2821" width="7" style="1" customWidth="1"/>
    <col min="2822" max="2822" width="13.140625" style="1" customWidth="1"/>
    <col min="2823" max="2823" width="12.28515625" style="1" customWidth="1"/>
    <col min="2824" max="3072" width="19.85546875" style="1"/>
    <col min="3073" max="3073" width="37.140625" style="1" customWidth="1"/>
    <col min="3074" max="3074" width="0.140625" style="1" customWidth="1"/>
    <col min="3075" max="3075" width="6.85546875" style="1" customWidth="1"/>
    <col min="3076" max="3076" width="8" style="1" customWidth="1"/>
    <col min="3077" max="3077" width="7" style="1" customWidth="1"/>
    <col min="3078" max="3078" width="13.140625" style="1" customWidth="1"/>
    <col min="3079" max="3079" width="12.28515625" style="1" customWidth="1"/>
    <col min="3080" max="3328" width="19.85546875" style="1"/>
    <col min="3329" max="3329" width="37.140625" style="1" customWidth="1"/>
    <col min="3330" max="3330" width="0.140625" style="1" customWidth="1"/>
    <col min="3331" max="3331" width="6.85546875" style="1" customWidth="1"/>
    <col min="3332" max="3332" width="8" style="1" customWidth="1"/>
    <col min="3333" max="3333" width="7" style="1" customWidth="1"/>
    <col min="3334" max="3334" width="13.140625" style="1" customWidth="1"/>
    <col min="3335" max="3335" width="12.28515625" style="1" customWidth="1"/>
    <col min="3336" max="3584" width="19.85546875" style="1"/>
    <col min="3585" max="3585" width="37.140625" style="1" customWidth="1"/>
    <col min="3586" max="3586" width="0.140625" style="1" customWidth="1"/>
    <col min="3587" max="3587" width="6.85546875" style="1" customWidth="1"/>
    <col min="3588" max="3588" width="8" style="1" customWidth="1"/>
    <col min="3589" max="3589" width="7" style="1" customWidth="1"/>
    <col min="3590" max="3590" width="13.140625" style="1" customWidth="1"/>
    <col min="3591" max="3591" width="12.28515625" style="1" customWidth="1"/>
    <col min="3592" max="3840" width="19.85546875" style="1"/>
    <col min="3841" max="3841" width="37.140625" style="1" customWidth="1"/>
    <col min="3842" max="3842" width="0.140625" style="1" customWidth="1"/>
    <col min="3843" max="3843" width="6.85546875" style="1" customWidth="1"/>
    <col min="3844" max="3844" width="8" style="1" customWidth="1"/>
    <col min="3845" max="3845" width="7" style="1" customWidth="1"/>
    <col min="3846" max="3846" width="13.140625" style="1" customWidth="1"/>
    <col min="3847" max="3847" width="12.28515625" style="1" customWidth="1"/>
    <col min="3848" max="4096" width="19.85546875" style="1"/>
    <col min="4097" max="4097" width="37.140625" style="1" customWidth="1"/>
    <col min="4098" max="4098" width="0.140625" style="1" customWidth="1"/>
    <col min="4099" max="4099" width="6.85546875" style="1" customWidth="1"/>
    <col min="4100" max="4100" width="8" style="1" customWidth="1"/>
    <col min="4101" max="4101" width="7" style="1" customWidth="1"/>
    <col min="4102" max="4102" width="13.140625" style="1" customWidth="1"/>
    <col min="4103" max="4103" width="12.28515625" style="1" customWidth="1"/>
    <col min="4104" max="4352" width="19.85546875" style="1"/>
    <col min="4353" max="4353" width="37.140625" style="1" customWidth="1"/>
    <col min="4354" max="4354" width="0.140625" style="1" customWidth="1"/>
    <col min="4355" max="4355" width="6.85546875" style="1" customWidth="1"/>
    <col min="4356" max="4356" width="8" style="1" customWidth="1"/>
    <col min="4357" max="4357" width="7" style="1" customWidth="1"/>
    <col min="4358" max="4358" width="13.140625" style="1" customWidth="1"/>
    <col min="4359" max="4359" width="12.28515625" style="1" customWidth="1"/>
    <col min="4360" max="4608" width="19.85546875" style="1"/>
    <col min="4609" max="4609" width="37.140625" style="1" customWidth="1"/>
    <col min="4610" max="4610" width="0.140625" style="1" customWidth="1"/>
    <col min="4611" max="4611" width="6.85546875" style="1" customWidth="1"/>
    <col min="4612" max="4612" width="8" style="1" customWidth="1"/>
    <col min="4613" max="4613" width="7" style="1" customWidth="1"/>
    <col min="4614" max="4614" width="13.140625" style="1" customWidth="1"/>
    <col min="4615" max="4615" width="12.28515625" style="1" customWidth="1"/>
    <col min="4616" max="4864" width="19.85546875" style="1"/>
    <col min="4865" max="4865" width="37.140625" style="1" customWidth="1"/>
    <col min="4866" max="4866" width="0.140625" style="1" customWidth="1"/>
    <col min="4867" max="4867" width="6.85546875" style="1" customWidth="1"/>
    <col min="4868" max="4868" width="8" style="1" customWidth="1"/>
    <col min="4869" max="4869" width="7" style="1" customWidth="1"/>
    <col min="4870" max="4870" width="13.140625" style="1" customWidth="1"/>
    <col min="4871" max="4871" width="12.28515625" style="1" customWidth="1"/>
    <col min="4872" max="5120" width="19.85546875" style="1"/>
    <col min="5121" max="5121" width="37.140625" style="1" customWidth="1"/>
    <col min="5122" max="5122" width="0.140625" style="1" customWidth="1"/>
    <col min="5123" max="5123" width="6.85546875" style="1" customWidth="1"/>
    <col min="5124" max="5124" width="8" style="1" customWidth="1"/>
    <col min="5125" max="5125" width="7" style="1" customWidth="1"/>
    <col min="5126" max="5126" width="13.140625" style="1" customWidth="1"/>
    <col min="5127" max="5127" width="12.28515625" style="1" customWidth="1"/>
    <col min="5128" max="5376" width="19.85546875" style="1"/>
    <col min="5377" max="5377" width="37.140625" style="1" customWidth="1"/>
    <col min="5378" max="5378" width="0.140625" style="1" customWidth="1"/>
    <col min="5379" max="5379" width="6.85546875" style="1" customWidth="1"/>
    <col min="5380" max="5380" width="8" style="1" customWidth="1"/>
    <col min="5381" max="5381" width="7" style="1" customWidth="1"/>
    <col min="5382" max="5382" width="13.140625" style="1" customWidth="1"/>
    <col min="5383" max="5383" width="12.28515625" style="1" customWidth="1"/>
    <col min="5384" max="5632" width="19.85546875" style="1"/>
    <col min="5633" max="5633" width="37.140625" style="1" customWidth="1"/>
    <col min="5634" max="5634" width="0.140625" style="1" customWidth="1"/>
    <col min="5635" max="5635" width="6.85546875" style="1" customWidth="1"/>
    <col min="5636" max="5636" width="8" style="1" customWidth="1"/>
    <col min="5637" max="5637" width="7" style="1" customWidth="1"/>
    <col min="5638" max="5638" width="13.140625" style="1" customWidth="1"/>
    <col min="5639" max="5639" width="12.28515625" style="1" customWidth="1"/>
    <col min="5640" max="5888" width="19.85546875" style="1"/>
    <col min="5889" max="5889" width="37.140625" style="1" customWidth="1"/>
    <col min="5890" max="5890" width="0.140625" style="1" customWidth="1"/>
    <col min="5891" max="5891" width="6.85546875" style="1" customWidth="1"/>
    <col min="5892" max="5892" width="8" style="1" customWidth="1"/>
    <col min="5893" max="5893" width="7" style="1" customWidth="1"/>
    <col min="5894" max="5894" width="13.140625" style="1" customWidth="1"/>
    <col min="5895" max="5895" width="12.28515625" style="1" customWidth="1"/>
    <col min="5896" max="6144" width="19.85546875" style="1"/>
    <col min="6145" max="6145" width="37.140625" style="1" customWidth="1"/>
    <col min="6146" max="6146" width="0.140625" style="1" customWidth="1"/>
    <col min="6147" max="6147" width="6.85546875" style="1" customWidth="1"/>
    <col min="6148" max="6148" width="8" style="1" customWidth="1"/>
    <col min="6149" max="6149" width="7" style="1" customWidth="1"/>
    <col min="6150" max="6150" width="13.140625" style="1" customWidth="1"/>
    <col min="6151" max="6151" width="12.28515625" style="1" customWidth="1"/>
    <col min="6152" max="6400" width="19.85546875" style="1"/>
    <col min="6401" max="6401" width="37.140625" style="1" customWidth="1"/>
    <col min="6402" max="6402" width="0.140625" style="1" customWidth="1"/>
    <col min="6403" max="6403" width="6.85546875" style="1" customWidth="1"/>
    <col min="6404" max="6404" width="8" style="1" customWidth="1"/>
    <col min="6405" max="6405" width="7" style="1" customWidth="1"/>
    <col min="6406" max="6406" width="13.140625" style="1" customWidth="1"/>
    <col min="6407" max="6407" width="12.28515625" style="1" customWidth="1"/>
    <col min="6408" max="6656" width="19.85546875" style="1"/>
    <col min="6657" max="6657" width="37.140625" style="1" customWidth="1"/>
    <col min="6658" max="6658" width="0.140625" style="1" customWidth="1"/>
    <col min="6659" max="6659" width="6.85546875" style="1" customWidth="1"/>
    <col min="6660" max="6660" width="8" style="1" customWidth="1"/>
    <col min="6661" max="6661" width="7" style="1" customWidth="1"/>
    <col min="6662" max="6662" width="13.140625" style="1" customWidth="1"/>
    <col min="6663" max="6663" width="12.28515625" style="1" customWidth="1"/>
    <col min="6664" max="6912" width="19.85546875" style="1"/>
    <col min="6913" max="6913" width="37.140625" style="1" customWidth="1"/>
    <col min="6914" max="6914" width="0.140625" style="1" customWidth="1"/>
    <col min="6915" max="6915" width="6.85546875" style="1" customWidth="1"/>
    <col min="6916" max="6916" width="8" style="1" customWidth="1"/>
    <col min="6917" max="6917" width="7" style="1" customWidth="1"/>
    <col min="6918" max="6918" width="13.140625" style="1" customWidth="1"/>
    <col min="6919" max="6919" width="12.28515625" style="1" customWidth="1"/>
    <col min="6920" max="7168" width="19.85546875" style="1"/>
    <col min="7169" max="7169" width="37.140625" style="1" customWidth="1"/>
    <col min="7170" max="7170" width="0.140625" style="1" customWidth="1"/>
    <col min="7171" max="7171" width="6.85546875" style="1" customWidth="1"/>
    <col min="7172" max="7172" width="8" style="1" customWidth="1"/>
    <col min="7173" max="7173" width="7" style="1" customWidth="1"/>
    <col min="7174" max="7174" width="13.140625" style="1" customWidth="1"/>
    <col min="7175" max="7175" width="12.28515625" style="1" customWidth="1"/>
    <col min="7176" max="7424" width="19.85546875" style="1"/>
    <col min="7425" max="7425" width="37.140625" style="1" customWidth="1"/>
    <col min="7426" max="7426" width="0.140625" style="1" customWidth="1"/>
    <col min="7427" max="7427" width="6.85546875" style="1" customWidth="1"/>
    <col min="7428" max="7428" width="8" style="1" customWidth="1"/>
    <col min="7429" max="7429" width="7" style="1" customWidth="1"/>
    <col min="7430" max="7430" width="13.140625" style="1" customWidth="1"/>
    <col min="7431" max="7431" width="12.28515625" style="1" customWidth="1"/>
    <col min="7432" max="7680" width="19.85546875" style="1"/>
    <col min="7681" max="7681" width="37.140625" style="1" customWidth="1"/>
    <col min="7682" max="7682" width="0.140625" style="1" customWidth="1"/>
    <col min="7683" max="7683" width="6.85546875" style="1" customWidth="1"/>
    <col min="7684" max="7684" width="8" style="1" customWidth="1"/>
    <col min="7685" max="7685" width="7" style="1" customWidth="1"/>
    <col min="7686" max="7686" width="13.140625" style="1" customWidth="1"/>
    <col min="7687" max="7687" width="12.28515625" style="1" customWidth="1"/>
    <col min="7688" max="7936" width="19.85546875" style="1"/>
    <col min="7937" max="7937" width="37.140625" style="1" customWidth="1"/>
    <col min="7938" max="7938" width="0.140625" style="1" customWidth="1"/>
    <col min="7939" max="7939" width="6.85546875" style="1" customWidth="1"/>
    <col min="7940" max="7940" width="8" style="1" customWidth="1"/>
    <col min="7941" max="7941" width="7" style="1" customWidth="1"/>
    <col min="7942" max="7942" width="13.140625" style="1" customWidth="1"/>
    <col min="7943" max="7943" width="12.28515625" style="1" customWidth="1"/>
    <col min="7944" max="8192" width="19.85546875" style="1"/>
    <col min="8193" max="8193" width="37.140625" style="1" customWidth="1"/>
    <col min="8194" max="8194" width="0.140625" style="1" customWidth="1"/>
    <col min="8195" max="8195" width="6.85546875" style="1" customWidth="1"/>
    <col min="8196" max="8196" width="8" style="1" customWidth="1"/>
    <col min="8197" max="8197" width="7" style="1" customWidth="1"/>
    <col min="8198" max="8198" width="13.140625" style="1" customWidth="1"/>
    <col min="8199" max="8199" width="12.28515625" style="1" customWidth="1"/>
    <col min="8200" max="8448" width="19.85546875" style="1"/>
    <col min="8449" max="8449" width="37.140625" style="1" customWidth="1"/>
    <col min="8450" max="8450" width="0.140625" style="1" customWidth="1"/>
    <col min="8451" max="8451" width="6.85546875" style="1" customWidth="1"/>
    <col min="8452" max="8452" width="8" style="1" customWidth="1"/>
    <col min="8453" max="8453" width="7" style="1" customWidth="1"/>
    <col min="8454" max="8454" width="13.140625" style="1" customWidth="1"/>
    <col min="8455" max="8455" width="12.28515625" style="1" customWidth="1"/>
    <col min="8456" max="8704" width="19.85546875" style="1"/>
    <col min="8705" max="8705" width="37.140625" style="1" customWidth="1"/>
    <col min="8706" max="8706" width="0.140625" style="1" customWidth="1"/>
    <col min="8707" max="8707" width="6.85546875" style="1" customWidth="1"/>
    <col min="8708" max="8708" width="8" style="1" customWidth="1"/>
    <col min="8709" max="8709" width="7" style="1" customWidth="1"/>
    <col min="8710" max="8710" width="13.140625" style="1" customWidth="1"/>
    <col min="8711" max="8711" width="12.28515625" style="1" customWidth="1"/>
    <col min="8712" max="8960" width="19.85546875" style="1"/>
    <col min="8961" max="8961" width="37.140625" style="1" customWidth="1"/>
    <col min="8962" max="8962" width="0.140625" style="1" customWidth="1"/>
    <col min="8963" max="8963" width="6.85546875" style="1" customWidth="1"/>
    <col min="8964" max="8964" width="8" style="1" customWidth="1"/>
    <col min="8965" max="8965" width="7" style="1" customWidth="1"/>
    <col min="8966" max="8966" width="13.140625" style="1" customWidth="1"/>
    <col min="8967" max="8967" width="12.28515625" style="1" customWidth="1"/>
    <col min="8968" max="9216" width="19.85546875" style="1"/>
    <col min="9217" max="9217" width="37.140625" style="1" customWidth="1"/>
    <col min="9218" max="9218" width="0.140625" style="1" customWidth="1"/>
    <col min="9219" max="9219" width="6.85546875" style="1" customWidth="1"/>
    <col min="9220" max="9220" width="8" style="1" customWidth="1"/>
    <col min="9221" max="9221" width="7" style="1" customWidth="1"/>
    <col min="9222" max="9222" width="13.140625" style="1" customWidth="1"/>
    <col min="9223" max="9223" width="12.28515625" style="1" customWidth="1"/>
    <col min="9224" max="9472" width="19.85546875" style="1"/>
    <col min="9473" max="9473" width="37.140625" style="1" customWidth="1"/>
    <col min="9474" max="9474" width="0.140625" style="1" customWidth="1"/>
    <col min="9475" max="9475" width="6.85546875" style="1" customWidth="1"/>
    <col min="9476" max="9476" width="8" style="1" customWidth="1"/>
    <col min="9477" max="9477" width="7" style="1" customWidth="1"/>
    <col min="9478" max="9478" width="13.140625" style="1" customWidth="1"/>
    <col min="9479" max="9479" width="12.28515625" style="1" customWidth="1"/>
    <col min="9480" max="9728" width="19.85546875" style="1"/>
    <col min="9729" max="9729" width="37.140625" style="1" customWidth="1"/>
    <col min="9730" max="9730" width="0.140625" style="1" customWidth="1"/>
    <col min="9731" max="9731" width="6.85546875" style="1" customWidth="1"/>
    <col min="9732" max="9732" width="8" style="1" customWidth="1"/>
    <col min="9733" max="9733" width="7" style="1" customWidth="1"/>
    <col min="9734" max="9734" width="13.140625" style="1" customWidth="1"/>
    <col min="9735" max="9735" width="12.28515625" style="1" customWidth="1"/>
    <col min="9736" max="9984" width="19.85546875" style="1"/>
    <col min="9985" max="9985" width="37.140625" style="1" customWidth="1"/>
    <col min="9986" max="9986" width="0.140625" style="1" customWidth="1"/>
    <col min="9987" max="9987" width="6.85546875" style="1" customWidth="1"/>
    <col min="9988" max="9988" width="8" style="1" customWidth="1"/>
    <col min="9989" max="9989" width="7" style="1" customWidth="1"/>
    <col min="9990" max="9990" width="13.140625" style="1" customWidth="1"/>
    <col min="9991" max="9991" width="12.28515625" style="1" customWidth="1"/>
    <col min="9992" max="10240" width="19.85546875" style="1"/>
    <col min="10241" max="10241" width="37.140625" style="1" customWidth="1"/>
    <col min="10242" max="10242" width="0.140625" style="1" customWidth="1"/>
    <col min="10243" max="10243" width="6.85546875" style="1" customWidth="1"/>
    <col min="10244" max="10244" width="8" style="1" customWidth="1"/>
    <col min="10245" max="10245" width="7" style="1" customWidth="1"/>
    <col min="10246" max="10246" width="13.140625" style="1" customWidth="1"/>
    <col min="10247" max="10247" width="12.28515625" style="1" customWidth="1"/>
    <col min="10248" max="10496" width="19.85546875" style="1"/>
    <col min="10497" max="10497" width="37.140625" style="1" customWidth="1"/>
    <col min="10498" max="10498" width="0.140625" style="1" customWidth="1"/>
    <col min="10499" max="10499" width="6.85546875" style="1" customWidth="1"/>
    <col min="10500" max="10500" width="8" style="1" customWidth="1"/>
    <col min="10501" max="10501" width="7" style="1" customWidth="1"/>
    <col min="10502" max="10502" width="13.140625" style="1" customWidth="1"/>
    <col min="10503" max="10503" width="12.28515625" style="1" customWidth="1"/>
    <col min="10504" max="10752" width="19.85546875" style="1"/>
    <col min="10753" max="10753" width="37.140625" style="1" customWidth="1"/>
    <col min="10754" max="10754" width="0.140625" style="1" customWidth="1"/>
    <col min="10755" max="10755" width="6.85546875" style="1" customWidth="1"/>
    <col min="10756" max="10756" width="8" style="1" customWidth="1"/>
    <col min="10757" max="10757" width="7" style="1" customWidth="1"/>
    <col min="10758" max="10758" width="13.140625" style="1" customWidth="1"/>
    <col min="10759" max="10759" width="12.28515625" style="1" customWidth="1"/>
    <col min="10760" max="11008" width="19.85546875" style="1"/>
    <col min="11009" max="11009" width="37.140625" style="1" customWidth="1"/>
    <col min="11010" max="11010" width="0.140625" style="1" customWidth="1"/>
    <col min="11011" max="11011" width="6.85546875" style="1" customWidth="1"/>
    <col min="11012" max="11012" width="8" style="1" customWidth="1"/>
    <col min="11013" max="11013" width="7" style="1" customWidth="1"/>
    <col min="11014" max="11014" width="13.140625" style="1" customWidth="1"/>
    <col min="11015" max="11015" width="12.28515625" style="1" customWidth="1"/>
    <col min="11016" max="11264" width="19.85546875" style="1"/>
    <col min="11265" max="11265" width="37.140625" style="1" customWidth="1"/>
    <col min="11266" max="11266" width="0.140625" style="1" customWidth="1"/>
    <col min="11267" max="11267" width="6.85546875" style="1" customWidth="1"/>
    <col min="11268" max="11268" width="8" style="1" customWidth="1"/>
    <col min="11269" max="11269" width="7" style="1" customWidth="1"/>
    <col min="11270" max="11270" width="13.140625" style="1" customWidth="1"/>
    <col min="11271" max="11271" width="12.28515625" style="1" customWidth="1"/>
    <col min="11272" max="11520" width="19.85546875" style="1"/>
    <col min="11521" max="11521" width="37.140625" style="1" customWidth="1"/>
    <col min="11522" max="11522" width="0.140625" style="1" customWidth="1"/>
    <col min="11523" max="11523" width="6.85546875" style="1" customWidth="1"/>
    <col min="11524" max="11524" width="8" style="1" customWidth="1"/>
    <col min="11525" max="11525" width="7" style="1" customWidth="1"/>
    <col min="11526" max="11526" width="13.140625" style="1" customWidth="1"/>
    <col min="11527" max="11527" width="12.28515625" style="1" customWidth="1"/>
    <col min="11528" max="11776" width="19.85546875" style="1"/>
    <col min="11777" max="11777" width="37.140625" style="1" customWidth="1"/>
    <col min="11778" max="11778" width="0.140625" style="1" customWidth="1"/>
    <col min="11779" max="11779" width="6.85546875" style="1" customWidth="1"/>
    <col min="11780" max="11780" width="8" style="1" customWidth="1"/>
    <col min="11781" max="11781" width="7" style="1" customWidth="1"/>
    <col min="11782" max="11782" width="13.140625" style="1" customWidth="1"/>
    <col min="11783" max="11783" width="12.28515625" style="1" customWidth="1"/>
    <col min="11784" max="12032" width="19.85546875" style="1"/>
    <col min="12033" max="12033" width="37.140625" style="1" customWidth="1"/>
    <col min="12034" max="12034" width="0.140625" style="1" customWidth="1"/>
    <col min="12035" max="12035" width="6.85546875" style="1" customWidth="1"/>
    <col min="12036" max="12036" width="8" style="1" customWidth="1"/>
    <col min="12037" max="12037" width="7" style="1" customWidth="1"/>
    <col min="12038" max="12038" width="13.140625" style="1" customWidth="1"/>
    <col min="12039" max="12039" width="12.28515625" style="1" customWidth="1"/>
    <col min="12040" max="12288" width="19.85546875" style="1"/>
    <col min="12289" max="12289" width="37.140625" style="1" customWidth="1"/>
    <col min="12290" max="12290" width="0.140625" style="1" customWidth="1"/>
    <col min="12291" max="12291" width="6.85546875" style="1" customWidth="1"/>
    <col min="12292" max="12292" width="8" style="1" customWidth="1"/>
    <col min="12293" max="12293" width="7" style="1" customWidth="1"/>
    <col min="12294" max="12294" width="13.140625" style="1" customWidth="1"/>
    <col min="12295" max="12295" width="12.28515625" style="1" customWidth="1"/>
    <col min="12296" max="12544" width="19.85546875" style="1"/>
    <col min="12545" max="12545" width="37.140625" style="1" customWidth="1"/>
    <col min="12546" max="12546" width="0.140625" style="1" customWidth="1"/>
    <col min="12547" max="12547" width="6.85546875" style="1" customWidth="1"/>
    <col min="12548" max="12548" width="8" style="1" customWidth="1"/>
    <col min="12549" max="12549" width="7" style="1" customWidth="1"/>
    <col min="12550" max="12550" width="13.140625" style="1" customWidth="1"/>
    <col min="12551" max="12551" width="12.28515625" style="1" customWidth="1"/>
    <col min="12552" max="12800" width="19.85546875" style="1"/>
    <col min="12801" max="12801" width="37.140625" style="1" customWidth="1"/>
    <col min="12802" max="12802" width="0.140625" style="1" customWidth="1"/>
    <col min="12803" max="12803" width="6.85546875" style="1" customWidth="1"/>
    <col min="12804" max="12804" width="8" style="1" customWidth="1"/>
    <col min="12805" max="12805" width="7" style="1" customWidth="1"/>
    <col min="12806" max="12806" width="13.140625" style="1" customWidth="1"/>
    <col min="12807" max="12807" width="12.28515625" style="1" customWidth="1"/>
    <col min="12808" max="13056" width="19.85546875" style="1"/>
    <col min="13057" max="13057" width="37.140625" style="1" customWidth="1"/>
    <col min="13058" max="13058" width="0.140625" style="1" customWidth="1"/>
    <col min="13059" max="13059" width="6.85546875" style="1" customWidth="1"/>
    <col min="13060" max="13060" width="8" style="1" customWidth="1"/>
    <col min="13061" max="13061" width="7" style="1" customWidth="1"/>
    <col min="13062" max="13062" width="13.140625" style="1" customWidth="1"/>
    <col min="13063" max="13063" width="12.28515625" style="1" customWidth="1"/>
    <col min="13064" max="13312" width="19.85546875" style="1"/>
    <col min="13313" max="13313" width="37.140625" style="1" customWidth="1"/>
    <col min="13314" max="13314" width="0.140625" style="1" customWidth="1"/>
    <col min="13315" max="13315" width="6.85546875" style="1" customWidth="1"/>
    <col min="13316" max="13316" width="8" style="1" customWidth="1"/>
    <col min="13317" max="13317" width="7" style="1" customWidth="1"/>
    <col min="13318" max="13318" width="13.140625" style="1" customWidth="1"/>
    <col min="13319" max="13319" width="12.28515625" style="1" customWidth="1"/>
    <col min="13320" max="13568" width="19.85546875" style="1"/>
    <col min="13569" max="13569" width="37.140625" style="1" customWidth="1"/>
    <col min="13570" max="13570" width="0.140625" style="1" customWidth="1"/>
    <col min="13571" max="13571" width="6.85546875" style="1" customWidth="1"/>
    <col min="13572" max="13572" width="8" style="1" customWidth="1"/>
    <col min="13573" max="13573" width="7" style="1" customWidth="1"/>
    <col min="13574" max="13574" width="13.140625" style="1" customWidth="1"/>
    <col min="13575" max="13575" width="12.28515625" style="1" customWidth="1"/>
    <col min="13576" max="13824" width="19.85546875" style="1"/>
    <col min="13825" max="13825" width="37.140625" style="1" customWidth="1"/>
    <col min="13826" max="13826" width="0.140625" style="1" customWidth="1"/>
    <col min="13827" max="13827" width="6.85546875" style="1" customWidth="1"/>
    <col min="13828" max="13828" width="8" style="1" customWidth="1"/>
    <col min="13829" max="13829" width="7" style="1" customWidth="1"/>
    <col min="13830" max="13830" width="13.140625" style="1" customWidth="1"/>
    <col min="13831" max="13831" width="12.28515625" style="1" customWidth="1"/>
    <col min="13832" max="14080" width="19.85546875" style="1"/>
    <col min="14081" max="14081" width="37.140625" style="1" customWidth="1"/>
    <col min="14082" max="14082" width="0.140625" style="1" customWidth="1"/>
    <col min="14083" max="14083" width="6.85546875" style="1" customWidth="1"/>
    <col min="14084" max="14084" width="8" style="1" customWidth="1"/>
    <col min="14085" max="14085" width="7" style="1" customWidth="1"/>
    <col min="14086" max="14086" width="13.140625" style="1" customWidth="1"/>
    <col min="14087" max="14087" width="12.28515625" style="1" customWidth="1"/>
    <col min="14088" max="14336" width="19.85546875" style="1"/>
    <col min="14337" max="14337" width="37.140625" style="1" customWidth="1"/>
    <col min="14338" max="14338" width="0.140625" style="1" customWidth="1"/>
    <col min="14339" max="14339" width="6.85546875" style="1" customWidth="1"/>
    <col min="14340" max="14340" width="8" style="1" customWidth="1"/>
    <col min="14341" max="14341" width="7" style="1" customWidth="1"/>
    <col min="14342" max="14342" width="13.140625" style="1" customWidth="1"/>
    <col min="14343" max="14343" width="12.28515625" style="1" customWidth="1"/>
    <col min="14344" max="14592" width="19.85546875" style="1"/>
    <col min="14593" max="14593" width="37.140625" style="1" customWidth="1"/>
    <col min="14594" max="14594" width="0.140625" style="1" customWidth="1"/>
    <col min="14595" max="14595" width="6.85546875" style="1" customWidth="1"/>
    <col min="14596" max="14596" width="8" style="1" customWidth="1"/>
    <col min="14597" max="14597" width="7" style="1" customWidth="1"/>
    <col min="14598" max="14598" width="13.140625" style="1" customWidth="1"/>
    <col min="14599" max="14599" width="12.28515625" style="1" customWidth="1"/>
    <col min="14600" max="14848" width="19.85546875" style="1"/>
    <col min="14849" max="14849" width="37.140625" style="1" customWidth="1"/>
    <col min="14850" max="14850" width="0.140625" style="1" customWidth="1"/>
    <col min="14851" max="14851" width="6.85546875" style="1" customWidth="1"/>
    <col min="14852" max="14852" width="8" style="1" customWidth="1"/>
    <col min="14853" max="14853" width="7" style="1" customWidth="1"/>
    <col min="14854" max="14854" width="13.140625" style="1" customWidth="1"/>
    <col min="14855" max="14855" width="12.28515625" style="1" customWidth="1"/>
    <col min="14856" max="15104" width="19.85546875" style="1"/>
    <col min="15105" max="15105" width="37.140625" style="1" customWidth="1"/>
    <col min="15106" max="15106" width="0.140625" style="1" customWidth="1"/>
    <col min="15107" max="15107" width="6.85546875" style="1" customWidth="1"/>
    <col min="15108" max="15108" width="8" style="1" customWidth="1"/>
    <col min="15109" max="15109" width="7" style="1" customWidth="1"/>
    <col min="15110" max="15110" width="13.140625" style="1" customWidth="1"/>
    <col min="15111" max="15111" width="12.28515625" style="1" customWidth="1"/>
    <col min="15112" max="15360" width="19.85546875" style="1"/>
    <col min="15361" max="15361" width="37.140625" style="1" customWidth="1"/>
    <col min="15362" max="15362" width="0.140625" style="1" customWidth="1"/>
    <col min="15363" max="15363" width="6.85546875" style="1" customWidth="1"/>
    <col min="15364" max="15364" width="8" style="1" customWidth="1"/>
    <col min="15365" max="15365" width="7" style="1" customWidth="1"/>
    <col min="15366" max="15366" width="13.140625" style="1" customWidth="1"/>
    <col min="15367" max="15367" width="12.28515625" style="1" customWidth="1"/>
    <col min="15368" max="15616" width="19.85546875" style="1"/>
    <col min="15617" max="15617" width="37.140625" style="1" customWidth="1"/>
    <col min="15618" max="15618" width="0.140625" style="1" customWidth="1"/>
    <col min="15619" max="15619" width="6.85546875" style="1" customWidth="1"/>
    <col min="15620" max="15620" width="8" style="1" customWidth="1"/>
    <col min="15621" max="15621" width="7" style="1" customWidth="1"/>
    <col min="15622" max="15622" width="13.140625" style="1" customWidth="1"/>
    <col min="15623" max="15623" width="12.28515625" style="1" customWidth="1"/>
    <col min="15624" max="15872" width="19.85546875" style="1"/>
    <col min="15873" max="15873" width="37.140625" style="1" customWidth="1"/>
    <col min="15874" max="15874" width="0.140625" style="1" customWidth="1"/>
    <col min="15875" max="15875" width="6.85546875" style="1" customWidth="1"/>
    <col min="15876" max="15876" width="8" style="1" customWidth="1"/>
    <col min="15877" max="15877" width="7" style="1" customWidth="1"/>
    <col min="15878" max="15878" width="13.140625" style="1" customWidth="1"/>
    <col min="15879" max="15879" width="12.28515625" style="1" customWidth="1"/>
    <col min="15880" max="16128" width="19.85546875" style="1"/>
    <col min="16129" max="16129" width="37.140625" style="1" customWidth="1"/>
    <col min="16130" max="16130" width="0.140625" style="1" customWidth="1"/>
    <col min="16131" max="16131" width="6.85546875" style="1" customWidth="1"/>
    <col min="16132" max="16132" width="8" style="1" customWidth="1"/>
    <col min="16133" max="16133" width="7" style="1" customWidth="1"/>
    <col min="16134" max="16134" width="13.140625" style="1" customWidth="1"/>
    <col min="16135" max="16135" width="12.28515625" style="1" customWidth="1"/>
    <col min="16136" max="16384" width="19.85546875" style="1"/>
  </cols>
  <sheetData>
    <row r="1" spans="1:9" x14ac:dyDescent="0.2">
      <c r="A1" s="59" t="s">
        <v>168</v>
      </c>
      <c r="B1" s="59"/>
      <c r="C1" s="59"/>
      <c r="D1" s="59"/>
      <c r="E1" s="59"/>
      <c r="F1" s="59"/>
    </row>
    <row r="2" spans="1:9" x14ac:dyDescent="0.2">
      <c r="A2" s="60" t="s">
        <v>179</v>
      </c>
      <c r="B2" s="60"/>
      <c r="C2" s="60"/>
      <c r="D2" s="60"/>
      <c r="E2" s="60"/>
      <c r="F2" s="60"/>
    </row>
    <row r="3" spans="1:9" x14ac:dyDescent="0.2">
      <c r="A3" s="59" t="s">
        <v>1</v>
      </c>
      <c r="B3" s="59"/>
      <c r="C3" s="59"/>
      <c r="D3" s="59"/>
      <c r="E3" s="59"/>
      <c r="F3" s="59"/>
    </row>
    <row r="4" spans="1:9" x14ac:dyDescent="0.2">
      <c r="A4" s="59" t="s">
        <v>182</v>
      </c>
      <c r="B4" s="59"/>
      <c r="C4" s="59"/>
      <c r="D4" s="59"/>
      <c r="E4" s="59"/>
      <c r="F4" s="59"/>
    </row>
    <row r="5" spans="1:9" ht="11.25" customHeight="1" x14ac:dyDescent="0.2">
      <c r="A5" s="61" t="s">
        <v>169</v>
      </c>
      <c r="B5" s="61"/>
      <c r="C5" s="61"/>
      <c r="D5" s="61"/>
      <c r="E5" s="61"/>
      <c r="F5" s="61"/>
    </row>
    <row r="6" spans="1:9" ht="11.25" customHeight="1" x14ac:dyDescent="0.2">
      <c r="A6" s="62"/>
      <c r="B6" s="62"/>
      <c r="C6" s="62"/>
      <c r="D6" s="62"/>
      <c r="E6" s="62"/>
      <c r="F6" s="62"/>
    </row>
    <row r="7" spans="1:9" ht="21" customHeight="1" x14ac:dyDescent="0.2">
      <c r="A7" s="63"/>
      <c r="B7" s="63"/>
      <c r="C7" s="63"/>
      <c r="D7" s="63"/>
      <c r="E7" s="63"/>
      <c r="F7" s="63"/>
    </row>
    <row r="8" spans="1:9" ht="78.75" x14ac:dyDescent="0.2">
      <c r="A8" s="57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" t="s">
        <v>163</v>
      </c>
      <c r="G8" s="3" t="s">
        <v>164</v>
      </c>
      <c r="H8" s="4"/>
      <c r="I8" s="4"/>
    </row>
    <row r="9" spans="1:9" x14ac:dyDescent="0.2">
      <c r="A9" s="58"/>
      <c r="B9" s="5"/>
      <c r="C9" s="5"/>
      <c r="D9" s="5"/>
      <c r="E9" s="5"/>
      <c r="F9" s="6" t="s">
        <v>9</v>
      </c>
      <c r="G9" s="6" t="s">
        <v>9</v>
      </c>
      <c r="H9" s="7"/>
      <c r="I9" s="7"/>
    </row>
    <row r="10" spans="1:9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>
        <v>6</v>
      </c>
      <c r="G10" s="9">
        <v>6</v>
      </c>
      <c r="H10" s="7"/>
      <c r="I10" s="7"/>
    </row>
    <row r="11" spans="1:9" ht="42.75" thickBot="1" x14ac:dyDescent="0.25">
      <c r="A11" s="10" t="s">
        <v>15</v>
      </c>
      <c r="B11" s="11" t="s">
        <v>16</v>
      </c>
      <c r="C11" s="11"/>
      <c r="D11" s="11"/>
      <c r="E11" s="11"/>
      <c r="F11" s="56">
        <f>F13+F18+F23+F28+F37+F42+F49+F55+F61+F86+F91+F99+F108</f>
        <v>4664476</v>
      </c>
      <c r="G11" s="56">
        <f>G13+G18+G23+G28+G37+G42+G49+G55+G61+G86+G91+G99+G108</f>
        <v>4538662</v>
      </c>
      <c r="H11" s="13"/>
      <c r="I11" s="13"/>
    </row>
    <row r="12" spans="1:9" ht="34.5" thickBot="1" x14ac:dyDescent="0.25">
      <c r="A12" s="14" t="s">
        <v>17</v>
      </c>
      <c r="B12" s="15" t="s">
        <v>16</v>
      </c>
      <c r="C12" s="15" t="s">
        <v>18</v>
      </c>
      <c r="D12" s="15"/>
      <c r="E12" s="15"/>
      <c r="F12" s="16">
        <f>F13+F18+F23+F28+F86</f>
        <v>1951981</v>
      </c>
      <c r="G12" s="16">
        <f>G13+G18+G23+G28+G86</f>
        <v>1829615</v>
      </c>
      <c r="H12" s="13"/>
      <c r="I12" s="13"/>
    </row>
    <row r="13" spans="1:9" ht="33.75" x14ac:dyDescent="0.2">
      <c r="A13" s="17" t="s">
        <v>19</v>
      </c>
      <c r="B13" s="15" t="s">
        <v>16</v>
      </c>
      <c r="C13" s="18" t="s">
        <v>20</v>
      </c>
      <c r="D13" s="18"/>
      <c r="E13" s="18"/>
      <c r="F13" s="19">
        <f t="shared" ref="F13:G16" si="0">F14</f>
        <v>409431</v>
      </c>
      <c r="G13" s="19">
        <f t="shared" si="0"/>
        <v>409431</v>
      </c>
      <c r="H13" s="20"/>
      <c r="I13" s="20"/>
    </row>
    <row r="14" spans="1:9" ht="45" x14ac:dyDescent="0.2">
      <c r="A14" s="14" t="s">
        <v>21</v>
      </c>
      <c r="B14" s="15" t="s">
        <v>16</v>
      </c>
      <c r="C14" s="15" t="s">
        <v>20</v>
      </c>
      <c r="D14" s="21" t="s">
        <v>22</v>
      </c>
      <c r="E14" s="15"/>
      <c r="F14" s="22">
        <f t="shared" si="0"/>
        <v>409431</v>
      </c>
      <c r="G14" s="22">
        <f t="shared" si="0"/>
        <v>409431</v>
      </c>
      <c r="H14" s="20"/>
      <c r="I14" s="20"/>
    </row>
    <row r="15" spans="1:9" ht="33.75" x14ac:dyDescent="0.2">
      <c r="A15" s="14" t="s">
        <v>23</v>
      </c>
      <c r="B15" s="15" t="s">
        <v>16</v>
      </c>
      <c r="C15" s="15" t="s">
        <v>20</v>
      </c>
      <c r="D15" s="21" t="s">
        <v>24</v>
      </c>
      <c r="E15" s="15"/>
      <c r="F15" s="22">
        <f t="shared" si="0"/>
        <v>409431</v>
      </c>
      <c r="G15" s="22">
        <f t="shared" si="0"/>
        <v>409431</v>
      </c>
      <c r="H15" s="20"/>
      <c r="I15" s="20"/>
    </row>
    <row r="16" spans="1:9" ht="67.5" x14ac:dyDescent="0.2">
      <c r="A16" s="14" t="s">
        <v>25</v>
      </c>
      <c r="B16" s="15" t="s">
        <v>16</v>
      </c>
      <c r="C16" s="15" t="s">
        <v>20</v>
      </c>
      <c r="D16" s="21" t="s">
        <v>24</v>
      </c>
      <c r="E16" s="15" t="s">
        <v>26</v>
      </c>
      <c r="F16" s="22">
        <f t="shared" si="0"/>
        <v>409431</v>
      </c>
      <c r="G16" s="22">
        <f t="shared" si="0"/>
        <v>409431</v>
      </c>
      <c r="H16" s="20"/>
      <c r="I16" s="20"/>
    </row>
    <row r="17" spans="1:9" ht="33.75" x14ac:dyDescent="0.2">
      <c r="A17" s="14" t="s">
        <v>27</v>
      </c>
      <c r="B17" s="15" t="s">
        <v>16</v>
      </c>
      <c r="C17" s="15" t="s">
        <v>20</v>
      </c>
      <c r="D17" s="21" t="s">
        <v>24</v>
      </c>
      <c r="E17" s="15" t="s">
        <v>28</v>
      </c>
      <c r="F17" s="22">
        <v>409431</v>
      </c>
      <c r="G17" s="22">
        <v>409431</v>
      </c>
      <c r="H17" s="20"/>
      <c r="I17" s="20"/>
    </row>
    <row r="18" spans="1:9" ht="42" x14ac:dyDescent="0.2">
      <c r="A18" s="17" t="s">
        <v>29</v>
      </c>
      <c r="B18" s="15" t="s">
        <v>16</v>
      </c>
      <c r="C18" s="15" t="s">
        <v>30</v>
      </c>
      <c r="D18" s="15"/>
      <c r="E18" s="15"/>
      <c r="F18" s="19">
        <f>F20</f>
        <v>40320</v>
      </c>
      <c r="G18" s="19">
        <f>G20</f>
        <v>40320</v>
      </c>
      <c r="H18" s="20"/>
      <c r="I18" s="20"/>
    </row>
    <row r="19" spans="1:9" ht="45" x14ac:dyDescent="0.2">
      <c r="A19" s="14" t="s">
        <v>21</v>
      </c>
      <c r="B19" s="15" t="s">
        <v>16</v>
      </c>
      <c r="C19" s="15" t="s">
        <v>30</v>
      </c>
      <c r="D19" s="21" t="s">
        <v>22</v>
      </c>
      <c r="E19" s="15"/>
      <c r="F19" s="23">
        <v>40320</v>
      </c>
      <c r="G19" s="23">
        <v>40320</v>
      </c>
      <c r="H19" s="20"/>
      <c r="I19" s="20"/>
    </row>
    <row r="20" spans="1:9" ht="33.75" x14ac:dyDescent="0.2">
      <c r="A20" s="14" t="s">
        <v>31</v>
      </c>
      <c r="B20" s="15" t="s">
        <v>16</v>
      </c>
      <c r="C20" s="15" t="s">
        <v>30</v>
      </c>
      <c r="D20" s="21" t="s">
        <v>32</v>
      </c>
      <c r="E20" s="15"/>
      <c r="F20" s="22">
        <v>40320</v>
      </c>
      <c r="G20" s="22">
        <v>40320</v>
      </c>
      <c r="H20" s="20"/>
      <c r="I20" s="20"/>
    </row>
    <row r="21" spans="1:9" ht="33.75" x14ac:dyDescent="0.2">
      <c r="A21" s="14" t="s">
        <v>33</v>
      </c>
      <c r="B21" s="15" t="s">
        <v>16</v>
      </c>
      <c r="C21" s="15" t="s">
        <v>30</v>
      </c>
      <c r="D21" s="21" t="s">
        <v>32</v>
      </c>
      <c r="E21" s="15" t="s">
        <v>26</v>
      </c>
      <c r="F21" s="22">
        <v>40320</v>
      </c>
      <c r="G21" s="22">
        <v>40320</v>
      </c>
      <c r="H21" s="20"/>
      <c r="I21" s="20"/>
    </row>
    <row r="22" spans="1:9" ht="33.75" x14ac:dyDescent="0.2">
      <c r="A22" s="14" t="s">
        <v>33</v>
      </c>
      <c r="B22" s="15" t="s">
        <v>16</v>
      </c>
      <c r="C22" s="15" t="s">
        <v>30</v>
      </c>
      <c r="D22" s="21" t="s">
        <v>32</v>
      </c>
      <c r="E22" s="15" t="s">
        <v>28</v>
      </c>
      <c r="F22" s="22">
        <v>40320</v>
      </c>
      <c r="G22" s="22">
        <v>40320</v>
      </c>
      <c r="H22" s="20"/>
      <c r="I22" s="20"/>
    </row>
    <row r="23" spans="1:9" ht="31.5" x14ac:dyDescent="0.2">
      <c r="A23" s="17" t="s">
        <v>34</v>
      </c>
      <c r="B23" s="24" t="s">
        <v>16</v>
      </c>
      <c r="C23" s="24" t="s">
        <v>35</v>
      </c>
      <c r="D23" s="24"/>
      <c r="E23" s="24"/>
      <c r="F23" s="25">
        <f t="shared" ref="F23:G26" si="1">F24</f>
        <v>4850</v>
      </c>
      <c r="G23" s="25">
        <f t="shared" si="1"/>
        <v>4850</v>
      </c>
      <c r="H23" s="13"/>
      <c r="I23" s="13"/>
    </row>
    <row r="24" spans="1:9" ht="45" x14ac:dyDescent="0.2">
      <c r="A24" s="14" t="s">
        <v>21</v>
      </c>
      <c r="B24" s="15" t="s">
        <v>16</v>
      </c>
      <c r="C24" s="15" t="s">
        <v>35</v>
      </c>
      <c r="D24" s="15" t="s">
        <v>36</v>
      </c>
      <c r="E24" s="15"/>
      <c r="F24" s="26">
        <f t="shared" si="1"/>
        <v>4850</v>
      </c>
      <c r="G24" s="26">
        <f t="shared" si="1"/>
        <v>4850</v>
      </c>
      <c r="H24" s="13"/>
      <c r="I24" s="13"/>
    </row>
    <row r="25" spans="1:9" ht="33.75" x14ac:dyDescent="0.2">
      <c r="A25" s="14" t="s">
        <v>37</v>
      </c>
      <c r="B25" s="15" t="s">
        <v>16</v>
      </c>
      <c r="C25" s="15" t="s">
        <v>35</v>
      </c>
      <c r="D25" s="15" t="s">
        <v>38</v>
      </c>
      <c r="E25" s="15"/>
      <c r="F25" s="26">
        <f t="shared" si="1"/>
        <v>4850</v>
      </c>
      <c r="G25" s="26">
        <f t="shared" si="1"/>
        <v>4850</v>
      </c>
      <c r="H25" s="13"/>
      <c r="I25" s="13"/>
    </row>
    <row r="26" spans="1:9" ht="33.75" x14ac:dyDescent="0.2">
      <c r="A26" s="14" t="s">
        <v>39</v>
      </c>
      <c r="B26" s="15" t="s">
        <v>16</v>
      </c>
      <c r="C26" s="15" t="s">
        <v>35</v>
      </c>
      <c r="D26" s="15" t="s">
        <v>38</v>
      </c>
      <c r="E26" s="15" t="s">
        <v>40</v>
      </c>
      <c r="F26" s="22">
        <f t="shared" si="1"/>
        <v>4850</v>
      </c>
      <c r="G26" s="22">
        <f t="shared" si="1"/>
        <v>4850</v>
      </c>
      <c r="H26" s="20"/>
      <c r="I26" s="20"/>
    </row>
    <row r="27" spans="1:9" ht="33.75" x14ac:dyDescent="0.2">
      <c r="A27" s="14" t="s">
        <v>34</v>
      </c>
      <c r="B27" s="15" t="s">
        <v>16</v>
      </c>
      <c r="C27" s="15" t="s">
        <v>35</v>
      </c>
      <c r="D27" s="15" t="s">
        <v>38</v>
      </c>
      <c r="E27" s="15" t="s">
        <v>41</v>
      </c>
      <c r="F27" s="22">
        <v>4850</v>
      </c>
      <c r="G27" s="22">
        <v>4850</v>
      </c>
      <c r="H27" s="20"/>
      <c r="I27" s="20"/>
    </row>
    <row r="28" spans="1:9" ht="42" x14ac:dyDescent="0.2">
      <c r="A28" s="17" t="s">
        <v>42</v>
      </c>
      <c r="B28" s="24" t="s">
        <v>16</v>
      </c>
      <c r="C28" s="24" t="s">
        <v>43</v>
      </c>
      <c r="D28" s="24"/>
      <c r="E28" s="24"/>
      <c r="F28" s="25">
        <f>F29</f>
        <v>1492380</v>
      </c>
      <c r="G28" s="25">
        <f>G29</f>
        <v>1370014</v>
      </c>
      <c r="H28" s="13"/>
      <c r="I28" s="13"/>
    </row>
    <row r="29" spans="1:9" ht="45" x14ac:dyDescent="0.2">
      <c r="A29" s="14" t="s">
        <v>21</v>
      </c>
      <c r="B29" s="15" t="s">
        <v>16</v>
      </c>
      <c r="C29" s="15" t="s">
        <v>43</v>
      </c>
      <c r="D29" s="21" t="s">
        <v>22</v>
      </c>
      <c r="E29" s="15"/>
      <c r="F29" s="26">
        <f>F30</f>
        <v>1492380</v>
      </c>
      <c r="G29" s="26">
        <f>G30</f>
        <v>1370014</v>
      </c>
      <c r="H29" s="13"/>
      <c r="I29" s="13"/>
    </row>
    <row r="30" spans="1:9" ht="33.75" x14ac:dyDescent="0.2">
      <c r="A30" s="27" t="s">
        <v>44</v>
      </c>
      <c r="B30" s="15" t="s">
        <v>16</v>
      </c>
      <c r="C30" s="15" t="s">
        <v>43</v>
      </c>
      <c r="D30" s="15" t="s">
        <v>45</v>
      </c>
      <c r="E30" s="15"/>
      <c r="F30" s="26">
        <f>F31+F33+F35</f>
        <v>1492380</v>
      </c>
      <c r="G30" s="26">
        <f>G31+G33+G35</f>
        <v>1370014</v>
      </c>
      <c r="H30" s="13"/>
      <c r="I30" s="13"/>
    </row>
    <row r="31" spans="1:9" ht="56.25" x14ac:dyDescent="0.2">
      <c r="A31" s="27" t="s">
        <v>46</v>
      </c>
      <c r="B31" s="15" t="s">
        <v>16</v>
      </c>
      <c r="C31" s="15" t="s">
        <v>43</v>
      </c>
      <c r="D31" s="15" t="s">
        <v>45</v>
      </c>
      <c r="E31" s="15" t="s">
        <v>26</v>
      </c>
      <c r="F31" s="22">
        <f>F32</f>
        <v>1261440</v>
      </c>
      <c r="G31" s="22">
        <f>G32</f>
        <v>1261440</v>
      </c>
      <c r="H31" s="20"/>
      <c r="I31" s="20"/>
    </row>
    <row r="32" spans="1:9" ht="33.75" x14ac:dyDescent="0.2">
      <c r="A32" s="27" t="s">
        <v>33</v>
      </c>
      <c r="B32" s="15" t="s">
        <v>16</v>
      </c>
      <c r="C32" s="15" t="s">
        <v>43</v>
      </c>
      <c r="D32" s="15" t="s">
        <v>45</v>
      </c>
      <c r="E32" s="15" t="s">
        <v>28</v>
      </c>
      <c r="F32" s="22">
        <v>1261440</v>
      </c>
      <c r="G32" s="22">
        <v>1261440</v>
      </c>
      <c r="H32" s="20"/>
      <c r="I32" s="20"/>
    </row>
    <row r="33" spans="1:9" ht="33.75" x14ac:dyDescent="0.2">
      <c r="A33" s="27" t="s">
        <v>47</v>
      </c>
      <c r="B33" s="15" t="s">
        <v>16</v>
      </c>
      <c r="C33" s="15" t="s">
        <v>43</v>
      </c>
      <c r="D33" s="15" t="s">
        <v>45</v>
      </c>
      <c r="E33" s="15" t="s">
        <v>48</v>
      </c>
      <c r="F33" s="22">
        <f>F34</f>
        <v>225940</v>
      </c>
      <c r="G33" s="22">
        <f>G34</f>
        <v>103574</v>
      </c>
      <c r="H33" s="20"/>
      <c r="I33" s="20"/>
    </row>
    <row r="34" spans="1:9" ht="33.75" x14ac:dyDescent="0.2">
      <c r="A34" s="27" t="s">
        <v>49</v>
      </c>
      <c r="B34" s="15" t="s">
        <v>16</v>
      </c>
      <c r="C34" s="15" t="s">
        <v>43</v>
      </c>
      <c r="D34" s="15" t="s">
        <v>45</v>
      </c>
      <c r="E34" s="15" t="s">
        <v>50</v>
      </c>
      <c r="F34" s="22">
        <v>225940</v>
      </c>
      <c r="G34" s="22">
        <v>103574</v>
      </c>
      <c r="H34" s="20"/>
      <c r="I34" s="20"/>
    </row>
    <row r="35" spans="1:9" ht="33.75" x14ac:dyDescent="0.2">
      <c r="A35" s="27" t="s">
        <v>51</v>
      </c>
      <c r="B35" s="15" t="s">
        <v>16</v>
      </c>
      <c r="C35" s="15" t="s">
        <v>43</v>
      </c>
      <c r="D35" s="15" t="s">
        <v>45</v>
      </c>
      <c r="E35" s="15" t="s">
        <v>40</v>
      </c>
      <c r="F35" s="22">
        <f>F36</f>
        <v>5000</v>
      </c>
      <c r="G35" s="22">
        <f>G36</f>
        <v>5000</v>
      </c>
      <c r="H35" s="20"/>
      <c r="I35" s="20"/>
    </row>
    <row r="36" spans="1:9" ht="33.75" x14ac:dyDescent="0.2">
      <c r="A36" s="27" t="s">
        <v>52</v>
      </c>
      <c r="B36" s="15" t="s">
        <v>16</v>
      </c>
      <c r="C36" s="15" t="s">
        <v>43</v>
      </c>
      <c r="D36" s="15" t="s">
        <v>45</v>
      </c>
      <c r="E36" s="15" t="s">
        <v>53</v>
      </c>
      <c r="F36" s="22">
        <v>5000</v>
      </c>
      <c r="G36" s="22">
        <v>5000</v>
      </c>
      <c r="H36" s="20"/>
      <c r="I36" s="20"/>
    </row>
    <row r="37" spans="1:9" ht="31.5" x14ac:dyDescent="0.2">
      <c r="A37" s="17" t="s">
        <v>61</v>
      </c>
      <c r="B37" s="24" t="s">
        <v>16</v>
      </c>
      <c r="C37" s="24" t="s">
        <v>62</v>
      </c>
      <c r="D37" s="24"/>
      <c r="E37" s="24"/>
      <c r="F37" s="23">
        <f t="shared" ref="F37:G40" si="2">F38</f>
        <v>47000</v>
      </c>
      <c r="G37" s="23">
        <f t="shared" si="2"/>
        <v>47000</v>
      </c>
      <c r="H37" s="20"/>
      <c r="I37" s="20"/>
    </row>
    <row r="38" spans="1:9" ht="45" x14ac:dyDescent="0.2">
      <c r="A38" s="14" t="s">
        <v>21</v>
      </c>
      <c r="B38" s="15" t="s">
        <v>16</v>
      </c>
      <c r="C38" s="15" t="s">
        <v>62</v>
      </c>
      <c r="D38" s="15" t="s">
        <v>36</v>
      </c>
      <c r="E38" s="15"/>
      <c r="F38" s="22">
        <f t="shared" si="2"/>
        <v>47000</v>
      </c>
      <c r="G38" s="22">
        <f t="shared" si="2"/>
        <v>47000</v>
      </c>
      <c r="H38" s="20"/>
      <c r="I38" s="20"/>
    </row>
    <row r="39" spans="1:9" ht="33.75" x14ac:dyDescent="0.2">
      <c r="A39" s="27" t="s">
        <v>63</v>
      </c>
      <c r="B39" s="31" t="s">
        <v>64</v>
      </c>
      <c r="C39" s="31" t="s">
        <v>62</v>
      </c>
      <c r="D39" s="31" t="s">
        <v>65</v>
      </c>
      <c r="E39" s="31"/>
      <c r="F39" s="26">
        <f t="shared" si="2"/>
        <v>47000</v>
      </c>
      <c r="G39" s="26">
        <f t="shared" si="2"/>
        <v>47000</v>
      </c>
      <c r="H39" s="13"/>
      <c r="I39" s="13"/>
    </row>
    <row r="40" spans="1:9" ht="33.75" x14ac:dyDescent="0.2">
      <c r="A40" s="27" t="s">
        <v>47</v>
      </c>
      <c r="B40" s="31" t="s">
        <v>64</v>
      </c>
      <c r="C40" s="31" t="s">
        <v>62</v>
      </c>
      <c r="D40" s="31" t="s">
        <v>65</v>
      </c>
      <c r="E40" s="31" t="s">
        <v>48</v>
      </c>
      <c r="F40" s="26">
        <f>F41</f>
        <v>47000</v>
      </c>
      <c r="G40" s="26">
        <f t="shared" si="2"/>
        <v>47000</v>
      </c>
      <c r="H40" s="13"/>
      <c r="I40" s="13"/>
    </row>
    <row r="41" spans="1:9" ht="33.75" x14ac:dyDescent="0.2">
      <c r="A41" s="27" t="s">
        <v>49</v>
      </c>
      <c r="B41" s="31" t="s">
        <v>64</v>
      </c>
      <c r="C41" s="31" t="s">
        <v>62</v>
      </c>
      <c r="D41" s="31" t="s">
        <v>65</v>
      </c>
      <c r="E41" s="31" t="s">
        <v>165</v>
      </c>
      <c r="F41" s="22">
        <v>47000</v>
      </c>
      <c r="G41" s="22">
        <v>47000</v>
      </c>
      <c r="H41" s="20"/>
      <c r="I41" s="20"/>
    </row>
    <row r="42" spans="1:9" ht="31.5" x14ac:dyDescent="0.2">
      <c r="A42" s="17" t="s">
        <v>66</v>
      </c>
      <c r="B42" s="24" t="s">
        <v>16</v>
      </c>
      <c r="C42" s="24" t="s">
        <v>67</v>
      </c>
      <c r="D42" s="24"/>
      <c r="E42" s="24"/>
      <c r="F42" s="32">
        <f>F46+F48</f>
        <v>76337</v>
      </c>
      <c r="G42" s="32">
        <f>G46+G48</f>
        <v>72889</v>
      </c>
      <c r="H42" s="20"/>
      <c r="I42" s="20"/>
    </row>
    <row r="43" spans="1:9" ht="33.75" x14ac:dyDescent="0.2">
      <c r="A43" s="14" t="s">
        <v>68</v>
      </c>
      <c r="B43" s="15" t="s">
        <v>16</v>
      </c>
      <c r="C43" s="15" t="s">
        <v>69</v>
      </c>
      <c r="D43" s="15"/>
      <c r="E43" s="15"/>
      <c r="F43" s="22">
        <f>F44</f>
        <v>76337</v>
      </c>
      <c r="G43" s="22">
        <f>G44</f>
        <v>72889</v>
      </c>
      <c r="H43" s="20"/>
      <c r="I43" s="20"/>
    </row>
    <row r="44" spans="1:9" ht="33.75" x14ac:dyDescent="0.2">
      <c r="A44" s="27" t="s">
        <v>70</v>
      </c>
      <c r="B44" s="15" t="s">
        <v>16</v>
      </c>
      <c r="C44" s="15" t="s">
        <v>69</v>
      </c>
      <c r="D44" s="15" t="s">
        <v>71</v>
      </c>
      <c r="E44" s="15"/>
      <c r="F44" s="22">
        <f>F45+F47</f>
        <v>76337</v>
      </c>
      <c r="G44" s="22">
        <f>G45+G47</f>
        <v>72889</v>
      </c>
      <c r="H44" s="20"/>
      <c r="I44" s="20"/>
    </row>
    <row r="45" spans="1:9" ht="67.5" x14ac:dyDescent="0.2">
      <c r="A45" s="14" t="s">
        <v>25</v>
      </c>
      <c r="B45" s="15" t="s">
        <v>16</v>
      </c>
      <c r="C45" s="15" t="s">
        <v>69</v>
      </c>
      <c r="D45" s="15" t="s">
        <v>71</v>
      </c>
      <c r="E45" s="15" t="s">
        <v>26</v>
      </c>
      <c r="F45" s="22">
        <f>F46</f>
        <v>57270</v>
      </c>
      <c r="G45" s="22">
        <f>G46</f>
        <v>57270</v>
      </c>
      <c r="H45" s="20"/>
      <c r="I45" s="20"/>
    </row>
    <row r="46" spans="1:9" ht="33.75" x14ac:dyDescent="0.2">
      <c r="A46" s="27" t="s">
        <v>33</v>
      </c>
      <c r="B46" s="15" t="s">
        <v>16</v>
      </c>
      <c r="C46" s="15" t="s">
        <v>69</v>
      </c>
      <c r="D46" s="15" t="s">
        <v>71</v>
      </c>
      <c r="E46" s="15" t="s">
        <v>28</v>
      </c>
      <c r="F46" s="22">
        <v>57270</v>
      </c>
      <c r="G46" s="22">
        <v>57270</v>
      </c>
      <c r="H46" s="20"/>
      <c r="I46" s="20"/>
    </row>
    <row r="47" spans="1:9" ht="33.75" x14ac:dyDescent="0.2">
      <c r="A47" s="27" t="s">
        <v>47</v>
      </c>
      <c r="B47" s="15" t="s">
        <v>16</v>
      </c>
      <c r="C47" s="15" t="s">
        <v>69</v>
      </c>
      <c r="D47" s="15" t="s">
        <v>71</v>
      </c>
      <c r="E47" s="15" t="s">
        <v>48</v>
      </c>
      <c r="F47" s="22">
        <f>F48</f>
        <v>19067</v>
      </c>
      <c r="G47" s="22">
        <f>G48</f>
        <v>15619</v>
      </c>
      <c r="H47" s="20"/>
      <c r="I47" s="20"/>
    </row>
    <row r="48" spans="1:9" ht="33.75" x14ac:dyDescent="0.2">
      <c r="A48" s="27" t="s">
        <v>49</v>
      </c>
      <c r="B48" s="15" t="s">
        <v>16</v>
      </c>
      <c r="C48" s="15" t="s">
        <v>69</v>
      </c>
      <c r="D48" s="15" t="s">
        <v>71</v>
      </c>
      <c r="E48" s="15" t="s">
        <v>50</v>
      </c>
      <c r="F48" s="22">
        <v>19067</v>
      </c>
      <c r="G48" s="22">
        <v>15619</v>
      </c>
      <c r="H48" s="20"/>
      <c r="I48" s="20"/>
    </row>
    <row r="49" spans="1:9" ht="31.5" x14ac:dyDescent="0.2">
      <c r="A49" s="17" t="s">
        <v>72</v>
      </c>
      <c r="B49" s="24" t="s">
        <v>16</v>
      </c>
      <c r="C49" s="24" t="s">
        <v>73</v>
      </c>
      <c r="D49" s="24"/>
      <c r="E49" s="24"/>
      <c r="F49" s="33">
        <f t="shared" ref="F49:G53" si="3">F50</f>
        <v>225000</v>
      </c>
      <c r="G49" s="33">
        <f t="shared" si="3"/>
        <v>225000</v>
      </c>
      <c r="H49" s="13"/>
      <c r="I49" s="13"/>
    </row>
    <row r="50" spans="1:9" ht="33.75" x14ac:dyDescent="0.2">
      <c r="A50" s="34" t="s">
        <v>74</v>
      </c>
      <c r="B50" s="15" t="s">
        <v>16</v>
      </c>
      <c r="C50" s="15" t="s">
        <v>75</v>
      </c>
      <c r="D50" s="15"/>
      <c r="E50" s="15"/>
      <c r="F50" s="26">
        <f t="shared" si="3"/>
        <v>225000</v>
      </c>
      <c r="G50" s="26">
        <f t="shared" si="3"/>
        <v>225000</v>
      </c>
      <c r="H50" s="13"/>
      <c r="I50" s="13"/>
    </row>
    <row r="51" spans="1:9" ht="33.75" x14ac:dyDescent="0.2">
      <c r="A51" s="14" t="s">
        <v>76</v>
      </c>
      <c r="B51" s="15" t="s">
        <v>16</v>
      </c>
      <c r="C51" s="15" t="s">
        <v>75</v>
      </c>
      <c r="D51" s="15" t="s">
        <v>77</v>
      </c>
      <c r="E51" s="15"/>
      <c r="F51" s="26">
        <f t="shared" si="3"/>
        <v>225000</v>
      </c>
      <c r="G51" s="26">
        <f t="shared" si="3"/>
        <v>225000</v>
      </c>
      <c r="H51" s="13"/>
      <c r="I51" s="13"/>
    </row>
    <row r="52" spans="1:9" ht="33.75" x14ac:dyDescent="0.2">
      <c r="A52" s="14" t="s">
        <v>78</v>
      </c>
      <c r="B52" s="15" t="s">
        <v>16</v>
      </c>
      <c r="C52" s="15" t="s">
        <v>75</v>
      </c>
      <c r="D52" s="15" t="s">
        <v>79</v>
      </c>
      <c r="E52" s="15"/>
      <c r="F52" s="26">
        <f t="shared" si="3"/>
        <v>225000</v>
      </c>
      <c r="G52" s="26">
        <f t="shared" si="3"/>
        <v>225000</v>
      </c>
      <c r="H52" s="13"/>
      <c r="I52" s="13"/>
    </row>
    <row r="53" spans="1:9" ht="33.75" x14ac:dyDescent="0.2">
      <c r="A53" s="14" t="s">
        <v>47</v>
      </c>
      <c r="B53" s="15" t="s">
        <v>16</v>
      </c>
      <c r="C53" s="15" t="s">
        <v>75</v>
      </c>
      <c r="D53" s="15" t="s">
        <v>79</v>
      </c>
      <c r="E53" s="15" t="s">
        <v>48</v>
      </c>
      <c r="F53" s="22">
        <f t="shared" si="3"/>
        <v>225000</v>
      </c>
      <c r="G53" s="22">
        <f t="shared" si="3"/>
        <v>225000</v>
      </c>
      <c r="H53" s="20"/>
      <c r="I53" s="20"/>
    </row>
    <row r="54" spans="1:9" ht="33.75" x14ac:dyDescent="0.2">
      <c r="A54" s="27" t="s">
        <v>49</v>
      </c>
      <c r="B54" s="15" t="s">
        <v>16</v>
      </c>
      <c r="C54" s="15" t="s">
        <v>75</v>
      </c>
      <c r="D54" s="15" t="s">
        <v>79</v>
      </c>
      <c r="E54" s="31" t="s">
        <v>50</v>
      </c>
      <c r="F54" s="22">
        <v>225000</v>
      </c>
      <c r="G54" s="22">
        <v>225000</v>
      </c>
      <c r="H54" s="20"/>
      <c r="I54" s="20"/>
    </row>
    <row r="55" spans="1:9" ht="2.25" customHeight="1" x14ac:dyDescent="0.2">
      <c r="A55" s="17" t="s">
        <v>80</v>
      </c>
      <c r="B55" s="24" t="s">
        <v>16</v>
      </c>
      <c r="C55" s="24" t="s">
        <v>81</v>
      </c>
      <c r="D55" s="24"/>
      <c r="E55" s="24"/>
      <c r="F55" s="32">
        <f>F56</f>
        <v>0</v>
      </c>
      <c r="G55" s="32">
        <f>G56</f>
        <v>0</v>
      </c>
      <c r="H55" s="20"/>
      <c r="I55" s="20"/>
    </row>
    <row r="56" spans="1:9" ht="33.75" hidden="1" x14ac:dyDescent="0.2">
      <c r="A56" s="14" t="s">
        <v>82</v>
      </c>
      <c r="B56" s="15" t="s">
        <v>16</v>
      </c>
      <c r="C56" s="15" t="s">
        <v>83</v>
      </c>
      <c r="D56" s="15"/>
      <c r="E56" s="15"/>
      <c r="F56" s="22"/>
      <c r="G56" s="22"/>
      <c r="H56" s="20"/>
      <c r="I56" s="20"/>
    </row>
    <row r="57" spans="1:9" ht="33.75" hidden="1" x14ac:dyDescent="0.2">
      <c r="A57" s="14" t="s">
        <v>84</v>
      </c>
      <c r="B57" s="15" t="s">
        <v>16</v>
      </c>
      <c r="C57" s="15" t="s">
        <v>83</v>
      </c>
      <c r="D57" s="15" t="s">
        <v>85</v>
      </c>
      <c r="E57" s="15"/>
      <c r="F57" s="22"/>
      <c r="G57" s="22"/>
      <c r="H57" s="20"/>
      <c r="I57" s="20"/>
    </row>
    <row r="58" spans="1:9" ht="33.75" hidden="1" x14ac:dyDescent="0.2">
      <c r="A58" s="27" t="s">
        <v>86</v>
      </c>
      <c r="B58" s="15" t="s">
        <v>16</v>
      </c>
      <c r="C58" s="15" t="s">
        <v>83</v>
      </c>
      <c r="D58" s="15" t="s">
        <v>87</v>
      </c>
      <c r="E58" s="31"/>
      <c r="F58" s="22"/>
      <c r="G58" s="22"/>
      <c r="H58" s="20"/>
      <c r="I58" s="20"/>
    </row>
    <row r="59" spans="1:9" ht="33.75" hidden="1" x14ac:dyDescent="0.2">
      <c r="A59" s="27" t="s">
        <v>47</v>
      </c>
      <c r="B59" s="15" t="s">
        <v>16</v>
      </c>
      <c r="C59" s="15" t="s">
        <v>83</v>
      </c>
      <c r="D59" s="15" t="s">
        <v>87</v>
      </c>
      <c r="E59" s="31" t="s">
        <v>48</v>
      </c>
      <c r="F59" s="22"/>
      <c r="G59" s="22"/>
      <c r="H59" s="20"/>
      <c r="I59" s="20"/>
    </row>
    <row r="60" spans="1:9" ht="33.75" hidden="1" x14ac:dyDescent="0.2">
      <c r="A60" s="27" t="s">
        <v>49</v>
      </c>
      <c r="B60" s="15" t="s">
        <v>16</v>
      </c>
      <c r="C60" s="15" t="s">
        <v>83</v>
      </c>
      <c r="D60" s="15" t="s">
        <v>87</v>
      </c>
      <c r="E60" s="31" t="s">
        <v>50</v>
      </c>
      <c r="F60" s="22"/>
      <c r="G60" s="22"/>
      <c r="H60" s="20"/>
      <c r="I60" s="20"/>
    </row>
    <row r="61" spans="1:9" ht="31.5" x14ac:dyDescent="0.2">
      <c r="A61" s="17" t="s">
        <v>88</v>
      </c>
      <c r="B61" s="24" t="s">
        <v>16</v>
      </c>
      <c r="C61" s="24" t="s">
        <v>89</v>
      </c>
      <c r="D61" s="24"/>
      <c r="E61" s="24"/>
      <c r="F61" s="33">
        <f>F62+F69</f>
        <v>293000</v>
      </c>
      <c r="G61" s="33">
        <f>G62+G69</f>
        <v>293000</v>
      </c>
      <c r="H61" s="13"/>
      <c r="I61" s="13"/>
    </row>
    <row r="62" spans="1:9" ht="31.5" x14ac:dyDescent="0.2">
      <c r="A62" s="17" t="s">
        <v>90</v>
      </c>
      <c r="B62" s="24" t="s">
        <v>16</v>
      </c>
      <c r="C62" s="24" t="s">
        <v>91</v>
      </c>
      <c r="D62" s="24"/>
      <c r="E62" s="24"/>
      <c r="F62" s="26">
        <f>F64</f>
        <v>43000</v>
      </c>
      <c r="G62" s="26">
        <f>G64</f>
        <v>43000</v>
      </c>
      <c r="H62" s="13"/>
      <c r="I62" s="13"/>
    </row>
    <row r="63" spans="1:9" ht="45" x14ac:dyDescent="0.2">
      <c r="A63" s="14" t="s">
        <v>166</v>
      </c>
      <c r="B63" s="15" t="s">
        <v>16</v>
      </c>
      <c r="C63" s="15" t="s">
        <v>91</v>
      </c>
      <c r="D63" s="15" t="s">
        <v>93</v>
      </c>
      <c r="E63" s="15"/>
      <c r="F63" s="26">
        <f>F62</f>
        <v>43000</v>
      </c>
      <c r="G63" s="26">
        <f>G62</f>
        <v>43000</v>
      </c>
      <c r="H63" s="13"/>
      <c r="I63" s="13"/>
    </row>
    <row r="64" spans="1:9" ht="33.75" x14ac:dyDescent="0.2">
      <c r="A64" s="27" t="s">
        <v>92</v>
      </c>
      <c r="B64" s="15" t="s">
        <v>16</v>
      </c>
      <c r="C64" s="15" t="s">
        <v>91</v>
      </c>
      <c r="D64" s="35" t="s">
        <v>95</v>
      </c>
      <c r="E64" s="15"/>
      <c r="F64" s="26">
        <f>+F66+F68</f>
        <v>43000</v>
      </c>
      <c r="G64" s="26">
        <f>+G66+G68</f>
        <v>43000</v>
      </c>
      <c r="H64" s="13"/>
      <c r="I64" s="13"/>
    </row>
    <row r="65" spans="1:9" ht="33.75" hidden="1" x14ac:dyDescent="0.2">
      <c r="A65" s="27" t="s">
        <v>167</v>
      </c>
      <c r="B65" s="15" t="s">
        <v>16</v>
      </c>
      <c r="C65" s="15" t="s">
        <v>91</v>
      </c>
      <c r="D65" s="35" t="s">
        <v>97</v>
      </c>
      <c r="E65" s="31" t="s">
        <v>40</v>
      </c>
      <c r="F65" s="22">
        <v>0</v>
      </c>
      <c r="G65" s="22">
        <v>0</v>
      </c>
      <c r="H65" s="20"/>
      <c r="I65" s="20"/>
    </row>
    <row r="66" spans="1:9" ht="33.75" hidden="1" x14ac:dyDescent="0.2">
      <c r="A66" s="27" t="s">
        <v>132</v>
      </c>
      <c r="B66" s="15" t="s">
        <v>16</v>
      </c>
      <c r="C66" s="15" t="s">
        <v>91</v>
      </c>
      <c r="D66" s="35" t="s">
        <v>97</v>
      </c>
      <c r="E66" s="31" t="s">
        <v>99</v>
      </c>
      <c r="F66" s="22">
        <v>0</v>
      </c>
      <c r="G66" s="22">
        <v>0</v>
      </c>
      <c r="H66" s="20"/>
      <c r="I66" s="20"/>
    </row>
    <row r="67" spans="1:9" ht="33.75" x14ac:dyDescent="0.2">
      <c r="A67" s="27" t="s">
        <v>47</v>
      </c>
      <c r="B67" s="15" t="s">
        <v>16</v>
      </c>
      <c r="C67" s="15" t="s">
        <v>91</v>
      </c>
      <c r="D67" s="35" t="s">
        <v>95</v>
      </c>
      <c r="E67" s="31" t="s">
        <v>48</v>
      </c>
      <c r="F67" s="22">
        <f>F68</f>
        <v>43000</v>
      </c>
      <c r="G67" s="22">
        <f>G68</f>
        <v>43000</v>
      </c>
      <c r="H67" s="20"/>
      <c r="I67" s="20"/>
    </row>
    <row r="68" spans="1:9" ht="33.75" x14ac:dyDescent="0.2">
      <c r="A68" s="27" t="s">
        <v>49</v>
      </c>
      <c r="B68" s="15" t="s">
        <v>16</v>
      </c>
      <c r="C68" s="15" t="s">
        <v>91</v>
      </c>
      <c r="D68" s="35" t="s">
        <v>95</v>
      </c>
      <c r="E68" s="31" t="s">
        <v>50</v>
      </c>
      <c r="F68" s="22">
        <v>43000</v>
      </c>
      <c r="G68" s="22">
        <v>43000</v>
      </c>
      <c r="H68" s="20"/>
      <c r="I68" s="20"/>
    </row>
    <row r="69" spans="1:9" ht="31.5" x14ac:dyDescent="0.2">
      <c r="A69" s="17" t="s">
        <v>100</v>
      </c>
      <c r="B69" s="24" t="s">
        <v>16</v>
      </c>
      <c r="C69" s="24" t="s">
        <v>101</v>
      </c>
      <c r="D69" s="24"/>
      <c r="E69" s="24"/>
      <c r="F69" s="37">
        <f>F70</f>
        <v>250000</v>
      </c>
      <c r="G69" s="37">
        <f>G70</f>
        <v>250000</v>
      </c>
      <c r="H69" s="20"/>
      <c r="I69" s="20"/>
    </row>
    <row r="70" spans="1:9" ht="33.75" x14ac:dyDescent="0.2">
      <c r="A70" s="27" t="s">
        <v>102</v>
      </c>
      <c r="B70" s="15" t="s">
        <v>16</v>
      </c>
      <c r="C70" s="15" t="s">
        <v>101</v>
      </c>
      <c r="D70" s="15" t="s">
        <v>103</v>
      </c>
      <c r="E70" s="15"/>
      <c r="F70" s="22">
        <f>F71+F74</f>
        <v>250000</v>
      </c>
      <c r="G70" s="22">
        <f>G71+G74</f>
        <v>250000</v>
      </c>
      <c r="H70" s="20"/>
      <c r="I70" s="20"/>
    </row>
    <row r="71" spans="1:9" ht="22.5" x14ac:dyDescent="0.2">
      <c r="A71" s="27" t="s">
        <v>104</v>
      </c>
      <c r="B71" s="15"/>
      <c r="C71" s="15" t="s">
        <v>101</v>
      </c>
      <c r="D71" s="15" t="s">
        <v>105</v>
      </c>
      <c r="E71" s="15"/>
      <c r="F71" s="22">
        <f t="shared" ref="F71:G75" si="4">F72</f>
        <v>180000</v>
      </c>
      <c r="G71" s="22">
        <f t="shared" si="4"/>
        <v>180000</v>
      </c>
      <c r="H71" s="20"/>
      <c r="I71" s="20"/>
    </row>
    <row r="72" spans="1:9" ht="33.75" x14ac:dyDescent="0.2">
      <c r="A72" s="27" t="s">
        <v>47</v>
      </c>
      <c r="B72" s="15" t="s">
        <v>16</v>
      </c>
      <c r="C72" s="15" t="s">
        <v>101</v>
      </c>
      <c r="D72" s="15" t="s">
        <v>105</v>
      </c>
      <c r="E72" s="31" t="s">
        <v>48</v>
      </c>
      <c r="F72" s="22">
        <f t="shared" si="4"/>
        <v>180000</v>
      </c>
      <c r="G72" s="22">
        <f t="shared" si="4"/>
        <v>180000</v>
      </c>
      <c r="H72" s="20"/>
      <c r="I72" s="20"/>
    </row>
    <row r="73" spans="1:9" ht="33.75" x14ac:dyDescent="0.2">
      <c r="A73" s="27" t="s">
        <v>49</v>
      </c>
      <c r="B73" s="15" t="s">
        <v>16</v>
      </c>
      <c r="C73" s="15" t="s">
        <v>101</v>
      </c>
      <c r="D73" s="15" t="s">
        <v>105</v>
      </c>
      <c r="E73" s="31" t="s">
        <v>50</v>
      </c>
      <c r="F73" s="22">
        <v>180000</v>
      </c>
      <c r="G73" s="22">
        <v>180000</v>
      </c>
      <c r="H73" s="20"/>
      <c r="I73" s="20"/>
    </row>
    <row r="74" spans="1:9" ht="22.5" x14ac:dyDescent="0.2">
      <c r="A74" s="27" t="s">
        <v>104</v>
      </c>
      <c r="B74" s="15"/>
      <c r="C74" s="15" t="s">
        <v>101</v>
      </c>
      <c r="D74" s="15" t="s">
        <v>177</v>
      </c>
      <c r="E74" s="15"/>
      <c r="F74" s="22">
        <f t="shared" si="4"/>
        <v>70000</v>
      </c>
      <c r="G74" s="22">
        <f t="shared" si="4"/>
        <v>70000</v>
      </c>
      <c r="H74" s="20"/>
      <c r="I74" s="20"/>
    </row>
    <row r="75" spans="1:9" ht="33.75" x14ac:dyDescent="0.2">
      <c r="A75" s="27" t="s">
        <v>47</v>
      </c>
      <c r="B75" s="15" t="s">
        <v>16</v>
      </c>
      <c r="C75" s="15" t="s">
        <v>101</v>
      </c>
      <c r="D75" s="15" t="s">
        <v>177</v>
      </c>
      <c r="E75" s="31" t="s">
        <v>48</v>
      </c>
      <c r="F75" s="22">
        <f t="shared" si="4"/>
        <v>70000</v>
      </c>
      <c r="G75" s="22">
        <f t="shared" si="4"/>
        <v>70000</v>
      </c>
      <c r="H75" s="20"/>
      <c r="I75" s="20"/>
    </row>
    <row r="76" spans="1:9" ht="33.75" x14ac:dyDescent="0.2">
      <c r="A76" s="27" t="s">
        <v>49</v>
      </c>
      <c r="B76" s="15" t="s">
        <v>16</v>
      </c>
      <c r="C76" s="15" t="s">
        <v>101</v>
      </c>
      <c r="D76" s="15" t="s">
        <v>177</v>
      </c>
      <c r="E76" s="31" t="s">
        <v>50</v>
      </c>
      <c r="F76" s="22">
        <v>70000</v>
      </c>
      <c r="G76" s="22">
        <v>70000</v>
      </c>
      <c r="H76" s="20"/>
      <c r="I76" s="20"/>
    </row>
    <row r="77" spans="1:9" ht="22.5" hidden="1" x14ac:dyDescent="0.2">
      <c r="A77" s="14" t="s">
        <v>108</v>
      </c>
      <c r="B77" s="15"/>
      <c r="C77" s="15"/>
      <c r="D77" s="15"/>
      <c r="E77" s="15"/>
      <c r="F77" s="22"/>
      <c r="G77" s="22"/>
      <c r="H77" s="20"/>
      <c r="I77" s="20"/>
    </row>
    <row r="78" spans="1:9" hidden="1" x14ac:dyDescent="0.2">
      <c r="A78" s="14" t="s">
        <v>109</v>
      </c>
      <c r="B78" s="15"/>
      <c r="C78" s="15"/>
      <c r="D78" s="15"/>
      <c r="E78" s="15"/>
      <c r="F78" s="22"/>
      <c r="G78" s="22"/>
      <c r="H78" s="20"/>
      <c r="I78" s="20"/>
    </row>
    <row r="79" spans="1:9" hidden="1" x14ac:dyDescent="0.2">
      <c r="A79" s="14" t="s">
        <v>110</v>
      </c>
      <c r="B79" s="15"/>
      <c r="C79" s="15"/>
      <c r="D79" s="15"/>
      <c r="E79" s="15"/>
      <c r="F79" s="22"/>
      <c r="G79" s="22"/>
      <c r="H79" s="20"/>
      <c r="I79" s="20"/>
    </row>
    <row r="80" spans="1:9" ht="22.5" hidden="1" x14ac:dyDescent="0.2">
      <c r="A80" s="14" t="s">
        <v>111</v>
      </c>
      <c r="B80" s="15"/>
      <c r="C80" s="15"/>
      <c r="D80" s="15"/>
      <c r="E80" s="15"/>
      <c r="F80" s="22"/>
      <c r="G80" s="22"/>
      <c r="H80" s="20"/>
      <c r="I80" s="20"/>
    </row>
    <row r="81" spans="1:9" hidden="1" x14ac:dyDescent="0.2">
      <c r="A81" s="14" t="s">
        <v>106</v>
      </c>
      <c r="B81" s="15"/>
      <c r="C81" s="15"/>
      <c r="D81" s="15"/>
      <c r="E81" s="15"/>
      <c r="F81" s="22"/>
      <c r="G81" s="22"/>
      <c r="H81" s="20"/>
      <c r="I81" s="20"/>
    </row>
    <row r="82" spans="1:9" hidden="1" x14ac:dyDescent="0.2">
      <c r="A82" s="14" t="s">
        <v>110</v>
      </c>
      <c r="B82" s="15"/>
      <c r="C82" s="15"/>
      <c r="D82" s="15"/>
      <c r="E82" s="15"/>
      <c r="F82" s="22"/>
      <c r="G82" s="22"/>
      <c r="H82" s="20"/>
      <c r="I82" s="20"/>
    </row>
    <row r="83" spans="1:9" hidden="1" x14ac:dyDescent="0.2">
      <c r="A83" s="14" t="s">
        <v>112</v>
      </c>
      <c r="B83" s="15"/>
      <c r="C83" s="15"/>
      <c r="D83" s="15"/>
      <c r="E83" s="15"/>
      <c r="F83" s="22"/>
      <c r="G83" s="22"/>
      <c r="H83" s="20"/>
      <c r="I83" s="20"/>
    </row>
    <row r="84" spans="1:9" hidden="1" x14ac:dyDescent="0.2">
      <c r="A84" s="14" t="s">
        <v>113</v>
      </c>
      <c r="B84" s="15"/>
      <c r="C84" s="15"/>
      <c r="D84" s="15"/>
      <c r="E84" s="15"/>
      <c r="F84" s="22">
        <v>0</v>
      </c>
      <c r="G84" s="22">
        <v>0</v>
      </c>
      <c r="H84" s="20"/>
      <c r="I84" s="20"/>
    </row>
    <row r="85" spans="1:9" hidden="1" x14ac:dyDescent="0.2">
      <c r="A85" s="14" t="s">
        <v>107</v>
      </c>
      <c r="B85" s="15"/>
      <c r="C85" s="15"/>
      <c r="D85" s="15"/>
      <c r="E85" s="15"/>
      <c r="F85" s="22">
        <v>0</v>
      </c>
      <c r="G85" s="22">
        <v>0</v>
      </c>
      <c r="H85" s="20"/>
      <c r="I85" s="20"/>
    </row>
    <row r="86" spans="1:9" ht="31.5" x14ac:dyDescent="0.2">
      <c r="A86" s="17" t="s">
        <v>114</v>
      </c>
      <c r="B86" s="24" t="s">
        <v>16</v>
      </c>
      <c r="C86" s="24" t="s">
        <v>170</v>
      </c>
      <c r="D86" s="24"/>
      <c r="E86" s="24"/>
      <c r="F86" s="19">
        <f>F87</f>
        <v>5000</v>
      </c>
      <c r="G86" s="19">
        <f>G87</f>
        <v>5000</v>
      </c>
      <c r="H86" s="20"/>
      <c r="I86" s="20"/>
    </row>
    <row r="87" spans="1:9" ht="45" x14ac:dyDescent="0.2">
      <c r="A87" s="14" t="s">
        <v>21</v>
      </c>
      <c r="B87" s="15" t="s">
        <v>16</v>
      </c>
      <c r="C87" s="15" t="s">
        <v>116</v>
      </c>
      <c r="D87" s="15" t="s">
        <v>36</v>
      </c>
      <c r="E87" s="15"/>
      <c r="F87" s="22">
        <v>5000</v>
      </c>
      <c r="G87" s="22">
        <v>5000</v>
      </c>
      <c r="H87" s="20"/>
      <c r="I87" s="20"/>
    </row>
    <row r="88" spans="1:9" ht="33.75" x14ac:dyDescent="0.2">
      <c r="A88" s="14" t="s">
        <v>117</v>
      </c>
      <c r="B88" s="15" t="s">
        <v>16</v>
      </c>
      <c r="C88" s="15" t="s">
        <v>116</v>
      </c>
      <c r="D88" s="15" t="s">
        <v>118</v>
      </c>
      <c r="E88" s="15"/>
      <c r="F88" s="22">
        <v>5000</v>
      </c>
      <c r="G88" s="22">
        <v>5000</v>
      </c>
      <c r="H88" s="20"/>
      <c r="I88" s="20"/>
    </row>
    <row r="89" spans="1:9" ht="33.75" x14ac:dyDescent="0.2">
      <c r="A89" s="27" t="s">
        <v>47</v>
      </c>
      <c r="B89" s="15" t="s">
        <v>16</v>
      </c>
      <c r="C89" s="15" t="s">
        <v>116</v>
      </c>
      <c r="D89" s="15" t="s">
        <v>118</v>
      </c>
      <c r="E89" s="31" t="s">
        <v>48</v>
      </c>
      <c r="F89" s="22">
        <v>5000</v>
      </c>
      <c r="G89" s="22">
        <v>5000</v>
      </c>
      <c r="H89" s="20"/>
      <c r="I89" s="20"/>
    </row>
    <row r="90" spans="1:9" ht="33.75" x14ac:dyDescent="0.2">
      <c r="A90" s="27" t="s">
        <v>49</v>
      </c>
      <c r="B90" s="15" t="s">
        <v>16</v>
      </c>
      <c r="C90" s="15" t="s">
        <v>116</v>
      </c>
      <c r="D90" s="15" t="s">
        <v>118</v>
      </c>
      <c r="E90" s="15" t="s">
        <v>50</v>
      </c>
      <c r="F90" s="22">
        <v>5000</v>
      </c>
      <c r="G90" s="22">
        <v>5000</v>
      </c>
      <c r="H90" s="20"/>
      <c r="I90" s="20"/>
    </row>
    <row r="91" spans="1:9" ht="31.5" x14ac:dyDescent="0.2">
      <c r="A91" s="17" t="s">
        <v>119</v>
      </c>
      <c r="B91" s="24" t="s">
        <v>16</v>
      </c>
      <c r="C91" s="24" t="s">
        <v>120</v>
      </c>
      <c r="D91" s="24"/>
      <c r="E91" s="24"/>
      <c r="F91" s="32">
        <f>F93+F96</f>
        <v>199500</v>
      </c>
      <c r="G91" s="32">
        <f>G93+G96</f>
        <v>199500</v>
      </c>
      <c r="H91" s="20"/>
      <c r="I91" s="20"/>
    </row>
    <row r="92" spans="1:9" ht="33.75" x14ac:dyDescent="0.2">
      <c r="A92" s="14" t="s">
        <v>121</v>
      </c>
      <c r="B92" s="15" t="s">
        <v>16</v>
      </c>
      <c r="C92" s="15" t="s">
        <v>122</v>
      </c>
      <c r="D92" s="15" t="s">
        <v>123</v>
      </c>
      <c r="E92" s="15"/>
      <c r="F92" s="22">
        <f>F94</f>
        <v>17000</v>
      </c>
      <c r="G92" s="22">
        <f>G94</f>
        <v>17000</v>
      </c>
      <c r="H92" s="20"/>
      <c r="I92" s="20"/>
    </row>
    <row r="93" spans="1:9" ht="33.75" x14ac:dyDescent="0.2">
      <c r="A93" s="14" t="s">
        <v>124</v>
      </c>
      <c r="B93" s="15" t="s">
        <v>64</v>
      </c>
      <c r="C93" s="15" t="s">
        <v>122</v>
      </c>
      <c r="D93" s="15" t="s">
        <v>125</v>
      </c>
      <c r="E93" s="15"/>
      <c r="F93" s="22">
        <f>F94</f>
        <v>17000</v>
      </c>
      <c r="G93" s="22">
        <f>G94</f>
        <v>17000</v>
      </c>
      <c r="H93" s="20"/>
      <c r="I93" s="20"/>
    </row>
    <row r="94" spans="1:9" ht="33.75" x14ac:dyDescent="0.2">
      <c r="A94" s="27" t="s">
        <v>126</v>
      </c>
      <c r="B94" s="15" t="s">
        <v>64</v>
      </c>
      <c r="C94" s="15" t="s">
        <v>122</v>
      </c>
      <c r="D94" s="15" t="s">
        <v>125</v>
      </c>
      <c r="E94" s="31" t="s">
        <v>127</v>
      </c>
      <c r="F94" s="22">
        <v>17000</v>
      </c>
      <c r="G94" s="22">
        <v>17000</v>
      </c>
      <c r="H94" s="20"/>
      <c r="I94" s="20"/>
    </row>
    <row r="95" spans="1:9" ht="33.75" x14ac:dyDescent="0.2">
      <c r="A95" s="27" t="s">
        <v>128</v>
      </c>
      <c r="B95" s="15" t="s">
        <v>64</v>
      </c>
      <c r="C95" s="15" t="s">
        <v>122</v>
      </c>
      <c r="D95" s="15" t="s">
        <v>125</v>
      </c>
      <c r="E95" s="31" t="s">
        <v>129</v>
      </c>
      <c r="F95" s="22">
        <v>17000</v>
      </c>
      <c r="G95" s="22">
        <v>17000</v>
      </c>
      <c r="H95" s="20"/>
      <c r="I95" s="20"/>
    </row>
    <row r="96" spans="1:9" ht="94.5" x14ac:dyDescent="0.2">
      <c r="A96" s="39" t="s">
        <v>130</v>
      </c>
      <c r="B96" s="15" t="s">
        <v>64</v>
      </c>
      <c r="C96" s="15" t="s">
        <v>122</v>
      </c>
      <c r="D96" s="15" t="s">
        <v>131</v>
      </c>
      <c r="E96" s="31"/>
      <c r="F96" s="22">
        <v>182500</v>
      </c>
      <c r="G96" s="22">
        <v>182500</v>
      </c>
      <c r="H96" s="20"/>
      <c r="I96" s="20"/>
    </row>
    <row r="97" spans="1:9" ht="33.75" x14ac:dyDescent="0.2">
      <c r="A97" s="40" t="s">
        <v>132</v>
      </c>
      <c r="B97" s="15" t="s">
        <v>64</v>
      </c>
      <c r="C97" s="15" t="s">
        <v>122</v>
      </c>
      <c r="D97" s="15" t="s">
        <v>131</v>
      </c>
      <c r="E97" s="31" t="s">
        <v>133</v>
      </c>
      <c r="F97" s="22">
        <v>182500</v>
      </c>
      <c r="G97" s="22">
        <v>182500</v>
      </c>
      <c r="H97" s="20"/>
      <c r="I97" s="20"/>
    </row>
    <row r="98" spans="1:9" ht="33.75" x14ac:dyDescent="0.2">
      <c r="A98" s="41" t="s">
        <v>134</v>
      </c>
      <c r="B98" s="15" t="s">
        <v>64</v>
      </c>
      <c r="C98" s="15" t="s">
        <v>122</v>
      </c>
      <c r="D98" s="15" t="s">
        <v>131</v>
      </c>
      <c r="E98" s="31" t="s">
        <v>135</v>
      </c>
      <c r="F98" s="22">
        <v>182500</v>
      </c>
      <c r="G98" s="22">
        <v>182500</v>
      </c>
      <c r="H98" s="20"/>
      <c r="I98" s="20"/>
    </row>
    <row r="99" spans="1:9" ht="31.5" x14ac:dyDescent="0.2">
      <c r="A99" s="17" t="s">
        <v>136</v>
      </c>
      <c r="B99" s="24" t="s">
        <v>16</v>
      </c>
      <c r="C99" s="24" t="s">
        <v>137</v>
      </c>
      <c r="D99" s="24"/>
      <c r="E99" s="24"/>
      <c r="F99" s="32">
        <f t="shared" ref="F99:G103" si="5">F100</f>
        <v>1866658</v>
      </c>
      <c r="G99" s="32">
        <f t="shared" si="5"/>
        <v>1866658</v>
      </c>
      <c r="H99" s="20"/>
      <c r="I99" s="20"/>
    </row>
    <row r="100" spans="1:9" ht="33.75" x14ac:dyDescent="0.2">
      <c r="A100" s="27" t="s">
        <v>138</v>
      </c>
      <c r="B100" s="31" t="s">
        <v>16</v>
      </c>
      <c r="C100" s="31" t="s">
        <v>139</v>
      </c>
      <c r="D100" s="31"/>
      <c r="E100" s="31"/>
      <c r="F100" s="22">
        <f t="shared" si="5"/>
        <v>1866658</v>
      </c>
      <c r="G100" s="22">
        <f t="shared" si="5"/>
        <v>1866658</v>
      </c>
      <c r="H100" s="20"/>
      <c r="I100" s="20"/>
    </row>
    <row r="101" spans="1:9" ht="33.75" x14ac:dyDescent="0.2">
      <c r="A101" s="27" t="s">
        <v>140</v>
      </c>
      <c r="B101" s="31" t="s">
        <v>16</v>
      </c>
      <c r="C101" s="31" t="s">
        <v>139</v>
      </c>
      <c r="D101" s="31" t="s">
        <v>141</v>
      </c>
      <c r="E101" s="31"/>
      <c r="F101" s="22">
        <f t="shared" si="5"/>
        <v>1866658</v>
      </c>
      <c r="G101" s="22">
        <f t="shared" si="5"/>
        <v>1866658</v>
      </c>
      <c r="H101" s="20"/>
      <c r="I101" s="20"/>
    </row>
    <row r="102" spans="1:9" ht="45" x14ac:dyDescent="0.2">
      <c r="A102" s="14" t="s">
        <v>142</v>
      </c>
      <c r="B102" s="31" t="s">
        <v>16</v>
      </c>
      <c r="C102" s="31" t="s">
        <v>139</v>
      </c>
      <c r="D102" s="31" t="s">
        <v>143</v>
      </c>
      <c r="E102" s="42"/>
      <c r="F102" s="22">
        <f t="shared" si="5"/>
        <v>1866658</v>
      </c>
      <c r="G102" s="22">
        <f t="shared" si="5"/>
        <v>1866658</v>
      </c>
      <c r="H102" s="20"/>
      <c r="I102" s="20"/>
    </row>
    <row r="103" spans="1:9" ht="33.75" x14ac:dyDescent="0.2">
      <c r="A103" s="40" t="s">
        <v>132</v>
      </c>
      <c r="B103" s="31" t="s">
        <v>16</v>
      </c>
      <c r="C103" s="31" t="s">
        <v>139</v>
      </c>
      <c r="D103" s="31" t="s">
        <v>143</v>
      </c>
      <c r="E103" s="31" t="s">
        <v>133</v>
      </c>
      <c r="F103" s="22">
        <f t="shared" si="5"/>
        <v>1866658</v>
      </c>
      <c r="G103" s="22">
        <f t="shared" si="5"/>
        <v>1866658</v>
      </c>
      <c r="H103" s="20"/>
      <c r="I103" s="20"/>
    </row>
    <row r="104" spans="1:9" ht="30.75" customHeight="1" x14ac:dyDescent="0.2">
      <c r="A104" s="14" t="s">
        <v>144</v>
      </c>
      <c r="B104" s="31" t="s">
        <v>16</v>
      </c>
      <c r="C104" s="31" t="s">
        <v>139</v>
      </c>
      <c r="D104" s="31" t="s">
        <v>143</v>
      </c>
      <c r="E104" s="43" t="s">
        <v>135</v>
      </c>
      <c r="F104" s="22">
        <v>1866658</v>
      </c>
      <c r="G104" s="22">
        <v>1866658</v>
      </c>
      <c r="H104" s="20"/>
      <c r="I104" s="20"/>
    </row>
    <row r="105" spans="1:9" ht="56.25" hidden="1" x14ac:dyDescent="0.2">
      <c r="A105" s="14" t="s">
        <v>145</v>
      </c>
      <c r="B105" s="31" t="s">
        <v>16</v>
      </c>
      <c r="C105" s="31" t="s">
        <v>139</v>
      </c>
      <c r="D105" s="31" t="s">
        <v>146</v>
      </c>
      <c r="E105" s="42"/>
      <c r="F105" s="22">
        <v>0</v>
      </c>
      <c r="G105" s="22">
        <v>0</v>
      </c>
      <c r="H105" s="20"/>
      <c r="I105" s="20"/>
    </row>
    <row r="106" spans="1:9" ht="33.75" hidden="1" x14ac:dyDescent="0.2">
      <c r="A106" s="40" t="s">
        <v>132</v>
      </c>
      <c r="B106" s="31" t="s">
        <v>16</v>
      </c>
      <c r="C106" s="31" t="s">
        <v>139</v>
      </c>
      <c r="D106" s="31" t="s">
        <v>146</v>
      </c>
      <c r="E106" s="31" t="s">
        <v>133</v>
      </c>
      <c r="F106" s="22">
        <v>0</v>
      </c>
      <c r="G106" s="22">
        <v>0</v>
      </c>
      <c r="H106" s="20"/>
      <c r="I106" s="20"/>
    </row>
    <row r="107" spans="1:9" ht="33.75" hidden="1" x14ac:dyDescent="0.2">
      <c r="A107" s="14" t="s">
        <v>144</v>
      </c>
      <c r="B107" s="31" t="s">
        <v>16</v>
      </c>
      <c r="C107" s="31" t="s">
        <v>139</v>
      </c>
      <c r="D107" s="31" t="s">
        <v>146</v>
      </c>
      <c r="E107" s="43" t="s">
        <v>135</v>
      </c>
      <c r="F107" s="22">
        <v>0</v>
      </c>
      <c r="G107" s="22">
        <v>0</v>
      </c>
      <c r="H107" s="20"/>
      <c r="I107" s="20"/>
    </row>
    <row r="108" spans="1:9" ht="31.5" x14ac:dyDescent="0.2">
      <c r="A108" s="40" t="s">
        <v>147</v>
      </c>
      <c r="B108" s="44" t="s">
        <v>16</v>
      </c>
      <c r="C108" s="45" t="s">
        <v>148</v>
      </c>
      <c r="D108" s="45"/>
      <c r="E108" s="45"/>
      <c r="F108" s="38">
        <f>F112</f>
        <v>5000</v>
      </c>
      <c r="G108" s="38">
        <f>G112</f>
        <v>5000</v>
      </c>
      <c r="H108" s="20"/>
      <c r="I108" s="20"/>
    </row>
    <row r="109" spans="1:9" ht="33.75" x14ac:dyDescent="0.2">
      <c r="A109" s="41" t="s">
        <v>147</v>
      </c>
      <c r="B109" s="46" t="s">
        <v>16</v>
      </c>
      <c r="C109" s="47" t="s">
        <v>160</v>
      </c>
      <c r="D109" s="47"/>
      <c r="E109" s="47"/>
      <c r="F109" s="48">
        <v>5000</v>
      </c>
      <c r="G109" s="48">
        <v>5000</v>
      </c>
      <c r="H109" s="20"/>
      <c r="I109" s="20"/>
    </row>
    <row r="110" spans="1:9" ht="33.75" x14ac:dyDescent="0.2">
      <c r="A110" s="36" t="s">
        <v>150</v>
      </c>
      <c r="B110" s="46" t="s">
        <v>16</v>
      </c>
      <c r="C110" s="47" t="s">
        <v>160</v>
      </c>
      <c r="D110" s="49" t="s">
        <v>157</v>
      </c>
      <c r="E110" s="49"/>
      <c r="F110" s="48">
        <v>5000</v>
      </c>
      <c r="G110" s="48">
        <v>5000</v>
      </c>
      <c r="H110" s="20"/>
      <c r="I110" s="20"/>
    </row>
    <row r="111" spans="1:9" ht="67.5" x14ac:dyDescent="0.2">
      <c r="A111" s="14" t="s">
        <v>152</v>
      </c>
      <c r="B111" s="46" t="s">
        <v>16</v>
      </c>
      <c r="C111" s="47" t="s">
        <v>160</v>
      </c>
      <c r="D111" s="49" t="s">
        <v>158</v>
      </c>
      <c r="E111" s="49"/>
      <c r="F111" s="48">
        <v>5000</v>
      </c>
      <c r="G111" s="48">
        <v>5000</v>
      </c>
      <c r="H111" s="20"/>
      <c r="I111" s="20"/>
    </row>
    <row r="112" spans="1:9" ht="33.75" x14ac:dyDescent="0.2">
      <c r="A112" s="40" t="s">
        <v>132</v>
      </c>
      <c r="B112" s="46" t="s">
        <v>16</v>
      </c>
      <c r="C112" s="47" t="s">
        <v>160</v>
      </c>
      <c r="D112" s="49" t="s">
        <v>158</v>
      </c>
      <c r="E112" s="43" t="s">
        <v>133</v>
      </c>
      <c r="F112" s="48">
        <v>5000</v>
      </c>
      <c r="G112" s="48">
        <v>5000</v>
      </c>
      <c r="H112" s="20"/>
      <c r="I112" s="20"/>
    </row>
    <row r="113" spans="1:9" ht="33.75" x14ac:dyDescent="0.2">
      <c r="A113" s="14" t="s">
        <v>144</v>
      </c>
      <c r="B113" s="46" t="s">
        <v>16</v>
      </c>
      <c r="C113" s="47" t="s">
        <v>160</v>
      </c>
      <c r="D113" s="49" t="s">
        <v>158</v>
      </c>
      <c r="E113" s="50" t="s">
        <v>135</v>
      </c>
      <c r="F113" s="51">
        <v>5000</v>
      </c>
      <c r="G113" s="51">
        <v>5000</v>
      </c>
      <c r="H113" s="20"/>
      <c r="I113" s="20"/>
    </row>
    <row r="114" spans="1:9" x14ac:dyDescent="0.2">
      <c r="A114" s="52" t="s">
        <v>153</v>
      </c>
      <c r="B114" s="53"/>
      <c r="C114" s="53"/>
      <c r="D114" s="53"/>
      <c r="E114" s="53"/>
      <c r="F114" s="54">
        <f>F11</f>
        <v>4664476</v>
      </c>
      <c r="G114" s="54">
        <f>G11</f>
        <v>4538662</v>
      </c>
    </row>
  </sheetData>
  <mergeCells count="6">
    <mergeCell ref="A8:A9"/>
    <mergeCell ref="A1:F1"/>
    <mergeCell ref="A2:F2"/>
    <mergeCell ref="A3:F3"/>
    <mergeCell ref="A4:F4"/>
    <mergeCell ref="A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opLeftCell="A46" workbookViewId="0">
      <selection activeCell="A5" sqref="A5:F7"/>
    </sheetView>
  </sheetViews>
  <sheetFormatPr defaultColWidth="19.85546875" defaultRowHeight="11.25" x14ac:dyDescent="0.2"/>
  <cols>
    <col min="1" max="1" width="37" style="1" customWidth="1"/>
    <col min="2" max="2" width="0.140625" style="1" hidden="1" customWidth="1"/>
    <col min="3" max="3" width="6.85546875" style="1" hidden="1" customWidth="1"/>
    <col min="4" max="4" width="8" style="1" customWidth="1"/>
    <col min="5" max="5" width="7" style="1" customWidth="1"/>
    <col min="6" max="6" width="13.140625" style="55" customWidth="1"/>
    <col min="7" max="7" width="12.28515625" style="1" customWidth="1"/>
    <col min="8" max="256" width="19.85546875" style="1"/>
    <col min="257" max="257" width="37" style="1" customWidth="1"/>
    <col min="258" max="259" width="0" style="1" hidden="1" customWidth="1"/>
    <col min="260" max="260" width="8" style="1" customWidth="1"/>
    <col min="261" max="261" width="7" style="1" customWidth="1"/>
    <col min="262" max="262" width="13.140625" style="1" customWidth="1"/>
    <col min="263" max="263" width="12.28515625" style="1" customWidth="1"/>
    <col min="264" max="512" width="19.85546875" style="1"/>
    <col min="513" max="513" width="37" style="1" customWidth="1"/>
    <col min="514" max="515" width="0" style="1" hidden="1" customWidth="1"/>
    <col min="516" max="516" width="8" style="1" customWidth="1"/>
    <col min="517" max="517" width="7" style="1" customWidth="1"/>
    <col min="518" max="518" width="13.140625" style="1" customWidth="1"/>
    <col min="519" max="519" width="12.28515625" style="1" customWidth="1"/>
    <col min="520" max="768" width="19.85546875" style="1"/>
    <col min="769" max="769" width="37" style="1" customWidth="1"/>
    <col min="770" max="771" width="0" style="1" hidden="1" customWidth="1"/>
    <col min="772" max="772" width="8" style="1" customWidth="1"/>
    <col min="773" max="773" width="7" style="1" customWidth="1"/>
    <col min="774" max="774" width="13.140625" style="1" customWidth="1"/>
    <col min="775" max="775" width="12.28515625" style="1" customWidth="1"/>
    <col min="776" max="1024" width="19.85546875" style="1"/>
    <col min="1025" max="1025" width="37" style="1" customWidth="1"/>
    <col min="1026" max="1027" width="0" style="1" hidden="1" customWidth="1"/>
    <col min="1028" max="1028" width="8" style="1" customWidth="1"/>
    <col min="1029" max="1029" width="7" style="1" customWidth="1"/>
    <col min="1030" max="1030" width="13.140625" style="1" customWidth="1"/>
    <col min="1031" max="1031" width="12.28515625" style="1" customWidth="1"/>
    <col min="1032" max="1280" width="19.85546875" style="1"/>
    <col min="1281" max="1281" width="37" style="1" customWidth="1"/>
    <col min="1282" max="1283" width="0" style="1" hidden="1" customWidth="1"/>
    <col min="1284" max="1284" width="8" style="1" customWidth="1"/>
    <col min="1285" max="1285" width="7" style="1" customWidth="1"/>
    <col min="1286" max="1286" width="13.140625" style="1" customWidth="1"/>
    <col min="1287" max="1287" width="12.28515625" style="1" customWidth="1"/>
    <col min="1288" max="1536" width="19.85546875" style="1"/>
    <col min="1537" max="1537" width="37" style="1" customWidth="1"/>
    <col min="1538" max="1539" width="0" style="1" hidden="1" customWidth="1"/>
    <col min="1540" max="1540" width="8" style="1" customWidth="1"/>
    <col min="1541" max="1541" width="7" style="1" customWidth="1"/>
    <col min="1542" max="1542" width="13.140625" style="1" customWidth="1"/>
    <col min="1543" max="1543" width="12.28515625" style="1" customWidth="1"/>
    <col min="1544" max="1792" width="19.85546875" style="1"/>
    <col min="1793" max="1793" width="37" style="1" customWidth="1"/>
    <col min="1794" max="1795" width="0" style="1" hidden="1" customWidth="1"/>
    <col min="1796" max="1796" width="8" style="1" customWidth="1"/>
    <col min="1797" max="1797" width="7" style="1" customWidth="1"/>
    <col min="1798" max="1798" width="13.140625" style="1" customWidth="1"/>
    <col min="1799" max="1799" width="12.28515625" style="1" customWidth="1"/>
    <col min="1800" max="2048" width="19.85546875" style="1"/>
    <col min="2049" max="2049" width="37" style="1" customWidth="1"/>
    <col min="2050" max="2051" width="0" style="1" hidden="1" customWidth="1"/>
    <col min="2052" max="2052" width="8" style="1" customWidth="1"/>
    <col min="2053" max="2053" width="7" style="1" customWidth="1"/>
    <col min="2054" max="2054" width="13.140625" style="1" customWidth="1"/>
    <col min="2055" max="2055" width="12.28515625" style="1" customWidth="1"/>
    <col min="2056" max="2304" width="19.85546875" style="1"/>
    <col min="2305" max="2305" width="37" style="1" customWidth="1"/>
    <col min="2306" max="2307" width="0" style="1" hidden="1" customWidth="1"/>
    <col min="2308" max="2308" width="8" style="1" customWidth="1"/>
    <col min="2309" max="2309" width="7" style="1" customWidth="1"/>
    <col min="2310" max="2310" width="13.140625" style="1" customWidth="1"/>
    <col min="2311" max="2311" width="12.28515625" style="1" customWidth="1"/>
    <col min="2312" max="2560" width="19.85546875" style="1"/>
    <col min="2561" max="2561" width="37" style="1" customWidth="1"/>
    <col min="2562" max="2563" width="0" style="1" hidden="1" customWidth="1"/>
    <col min="2564" max="2564" width="8" style="1" customWidth="1"/>
    <col min="2565" max="2565" width="7" style="1" customWidth="1"/>
    <col min="2566" max="2566" width="13.140625" style="1" customWidth="1"/>
    <col min="2567" max="2567" width="12.28515625" style="1" customWidth="1"/>
    <col min="2568" max="2816" width="19.85546875" style="1"/>
    <col min="2817" max="2817" width="37" style="1" customWidth="1"/>
    <col min="2818" max="2819" width="0" style="1" hidden="1" customWidth="1"/>
    <col min="2820" max="2820" width="8" style="1" customWidth="1"/>
    <col min="2821" max="2821" width="7" style="1" customWidth="1"/>
    <col min="2822" max="2822" width="13.140625" style="1" customWidth="1"/>
    <col min="2823" max="2823" width="12.28515625" style="1" customWidth="1"/>
    <col min="2824" max="3072" width="19.85546875" style="1"/>
    <col min="3073" max="3073" width="37" style="1" customWidth="1"/>
    <col min="3074" max="3075" width="0" style="1" hidden="1" customWidth="1"/>
    <col min="3076" max="3076" width="8" style="1" customWidth="1"/>
    <col min="3077" max="3077" width="7" style="1" customWidth="1"/>
    <col min="3078" max="3078" width="13.140625" style="1" customWidth="1"/>
    <col min="3079" max="3079" width="12.28515625" style="1" customWidth="1"/>
    <col min="3080" max="3328" width="19.85546875" style="1"/>
    <col min="3329" max="3329" width="37" style="1" customWidth="1"/>
    <col min="3330" max="3331" width="0" style="1" hidden="1" customWidth="1"/>
    <col min="3332" max="3332" width="8" style="1" customWidth="1"/>
    <col min="3333" max="3333" width="7" style="1" customWidth="1"/>
    <col min="3334" max="3334" width="13.140625" style="1" customWidth="1"/>
    <col min="3335" max="3335" width="12.28515625" style="1" customWidth="1"/>
    <col min="3336" max="3584" width="19.85546875" style="1"/>
    <col min="3585" max="3585" width="37" style="1" customWidth="1"/>
    <col min="3586" max="3587" width="0" style="1" hidden="1" customWidth="1"/>
    <col min="3588" max="3588" width="8" style="1" customWidth="1"/>
    <col min="3589" max="3589" width="7" style="1" customWidth="1"/>
    <col min="3590" max="3590" width="13.140625" style="1" customWidth="1"/>
    <col min="3591" max="3591" width="12.28515625" style="1" customWidth="1"/>
    <col min="3592" max="3840" width="19.85546875" style="1"/>
    <col min="3841" max="3841" width="37" style="1" customWidth="1"/>
    <col min="3842" max="3843" width="0" style="1" hidden="1" customWidth="1"/>
    <col min="3844" max="3844" width="8" style="1" customWidth="1"/>
    <col min="3845" max="3845" width="7" style="1" customWidth="1"/>
    <col min="3846" max="3846" width="13.140625" style="1" customWidth="1"/>
    <col min="3847" max="3847" width="12.28515625" style="1" customWidth="1"/>
    <col min="3848" max="4096" width="19.85546875" style="1"/>
    <col min="4097" max="4097" width="37" style="1" customWidth="1"/>
    <col min="4098" max="4099" width="0" style="1" hidden="1" customWidth="1"/>
    <col min="4100" max="4100" width="8" style="1" customWidth="1"/>
    <col min="4101" max="4101" width="7" style="1" customWidth="1"/>
    <col min="4102" max="4102" width="13.140625" style="1" customWidth="1"/>
    <col min="4103" max="4103" width="12.28515625" style="1" customWidth="1"/>
    <col min="4104" max="4352" width="19.85546875" style="1"/>
    <col min="4353" max="4353" width="37" style="1" customWidth="1"/>
    <col min="4354" max="4355" width="0" style="1" hidden="1" customWidth="1"/>
    <col min="4356" max="4356" width="8" style="1" customWidth="1"/>
    <col min="4357" max="4357" width="7" style="1" customWidth="1"/>
    <col min="4358" max="4358" width="13.140625" style="1" customWidth="1"/>
    <col min="4359" max="4359" width="12.28515625" style="1" customWidth="1"/>
    <col min="4360" max="4608" width="19.85546875" style="1"/>
    <col min="4609" max="4609" width="37" style="1" customWidth="1"/>
    <col min="4610" max="4611" width="0" style="1" hidden="1" customWidth="1"/>
    <col min="4612" max="4612" width="8" style="1" customWidth="1"/>
    <col min="4613" max="4613" width="7" style="1" customWidth="1"/>
    <col min="4614" max="4614" width="13.140625" style="1" customWidth="1"/>
    <col min="4615" max="4615" width="12.28515625" style="1" customWidth="1"/>
    <col min="4616" max="4864" width="19.85546875" style="1"/>
    <col min="4865" max="4865" width="37" style="1" customWidth="1"/>
    <col min="4866" max="4867" width="0" style="1" hidden="1" customWidth="1"/>
    <col min="4868" max="4868" width="8" style="1" customWidth="1"/>
    <col min="4869" max="4869" width="7" style="1" customWidth="1"/>
    <col min="4870" max="4870" width="13.140625" style="1" customWidth="1"/>
    <col min="4871" max="4871" width="12.28515625" style="1" customWidth="1"/>
    <col min="4872" max="5120" width="19.85546875" style="1"/>
    <col min="5121" max="5121" width="37" style="1" customWidth="1"/>
    <col min="5122" max="5123" width="0" style="1" hidden="1" customWidth="1"/>
    <col min="5124" max="5124" width="8" style="1" customWidth="1"/>
    <col min="5125" max="5125" width="7" style="1" customWidth="1"/>
    <col min="5126" max="5126" width="13.140625" style="1" customWidth="1"/>
    <col min="5127" max="5127" width="12.28515625" style="1" customWidth="1"/>
    <col min="5128" max="5376" width="19.85546875" style="1"/>
    <col min="5377" max="5377" width="37" style="1" customWidth="1"/>
    <col min="5378" max="5379" width="0" style="1" hidden="1" customWidth="1"/>
    <col min="5380" max="5380" width="8" style="1" customWidth="1"/>
    <col min="5381" max="5381" width="7" style="1" customWidth="1"/>
    <col min="5382" max="5382" width="13.140625" style="1" customWidth="1"/>
    <col min="5383" max="5383" width="12.28515625" style="1" customWidth="1"/>
    <col min="5384" max="5632" width="19.85546875" style="1"/>
    <col min="5633" max="5633" width="37" style="1" customWidth="1"/>
    <col min="5634" max="5635" width="0" style="1" hidden="1" customWidth="1"/>
    <col min="5636" max="5636" width="8" style="1" customWidth="1"/>
    <col min="5637" max="5637" width="7" style="1" customWidth="1"/>
    <col min="5638" max="5638" width="13.140625" style="1" customWidth="1"/>
    <col min="5639" max="5639" width="12.28515625" style="1" customWidth="1"/>
    <col min="5640" max="5888" width="19.85546875" style="1"/>
    <col min="5889" max="5889" width="37" style="1" customWidth="1"/>
    <col min="5890" max="5891" width="0" style="1" hidden="1" customWidth="1"/>
    <col min="5892" max="5892" width="8" style="1" customWidth="1"/>
    <col min="5893" max="5893" width="7" style="1" customWidth="1"/>
    <col min="5894" max="5894" width="13.140625" style="1" customWidth="1"/>
    <col min="5895" max="5895" width="12.28515625" style="1" customWidth="1"/>
    <col min="5896" max="6144" width="19.85546875" style="1"/>
    <col min="6145" max="6145" width="37" style="1" customWidth="1"/>
    <col min="6146" max="6147" width="0" style="1" hidden="1" customWidth="1"/>
    <col min="6148" max="6148" width="8" style="1" customWidth="1"/>
    <col min="6149" max="6149" width="7" style="1" customWidth="1"/>
    <col min="6150" max="6150" width="13.140625" style="1" customWidth="1"/>
    <col min="6151" max="6151" width="12.28515625" style="1" customWidth="1"/>
    <col min="6152" max="6400" width="19.85546875" style="1"/>
    <col min="6401" max="6401" width="37" style="1" customWidth="1"/>
    <col min="6402" max="6403" width="0" style="1" hidden="1" customWidth="1"/>
    <col min="6404" max="6404" width="8" style="1" customWidth="1"/>
    <col min="6405" max="6405" width="7" style="1" customWidth="1"/>
    <col min="6406" max="6406" width="13.140625" style="1" customWidth="1"/>
    <col min="6407" max="6407" width="12.28515625" style="1" customWidth="1"/>
    <col min="6408" max="6656" width="19.85546875" style="1"/>
    <col min="6657" max="6657" width="37" style="1" customWidth="1"/>
    <col min="6658" max="6659" width="0" style="1" hidden="1" customWidth="1"/>
    <col min="6660" max="6660" width="8" style="1" customWidth="1"/>
    <col min="6661" max="6661" width="7" style="1" customWidth="1"/>
    <col min="6662" max="6662" width="13.140625" style="1" customWidth="1"/>
    <col min="6663" max="6663" width="12.28515625" style="1" customWidth="1"/>
    <col min="6664" max="6912" width="19.85546875" style="1"/>
    <col min="6913" max="6913" width="37" style="1" customWidth="1"/>
    <col min="6914" max="6915" width="0" style="1" hidden="1" customWidth="1"/>
    <col min="6916" max="6916" width="8" style="1" customWidth="1"/>
    <col min="6917" max="6917" width="7" style="1" customWidth="1"/>
    <col min="6918" max="6918" width="13.140625" style="1" customWidth="1"/>
    <col min="6919" max="6919" width="12.28515625" style="1" customWidth="1"/>
    <col min="6920" max="7168" width="19.85546875" style="1"/>
    <col min="7169" max="7169" width="37" style="1" customWidth="1"/>
    <col min="7170" max="7171" width="0" style="1" hidden="1" customWidth="1"/>
    <col min="7172" max="7172" width="8" style="1" customWidth="1"/>
    <col min="7173" max="7173" width="7" style="1" customWidth="1"/>
    <col min="7174" max="7174" width="13.140625" style="1" customWidth="1"/>
    <col min="7175" max="7175" width="12.28515625" style="1" customWidth="1"/>
    <col min="7176" max="7424" width="19.85546875" style="1"/>
    <col min="7425" max="7425" width="37" style="1" customWidth="1"/>
    <col min="7426" max="7427" width="0" style="1" hidden="1" customWidth="1"/>
    <col min="7428" max="7428" width="8" style="1" customWidth="1"/>
    <col min="7429" max="7429" width="7" style="1" customWidth="1"/>
    <col min="7430" max="7430" width="13.140625" style="1" customWidth="1"/>
    <col min="7431" max="7431" width="12.28515625" style="1" customWidth="1"/>
    <col min="7432" max="7680" width="19.85546875" style="1"/>
    <col min="7681" max="7681" width="37" style="1" customWidth="1"/>
    <col min="7682" max="7683" width="0" style="1" hidden="1" customWidth="1"/>
    <col min="7684" max="7684" width="8" style="1" customWidth="1"/>
    <col min="7685" max="7685" width="7" style="1" customWidth="1"/>
    <col min="7686" max="7686" width="13.140625" style="1" customWidth="1"/>
    <col min="7687" max="7687" width="12.28515625" style="1" customWidth="1"/>
    <col min="7688" max="7936" width="19.85546875" style="1"/>
    <col min="7937" max="7937" width="37" style="1" customWidth="1"/>
    <col min="7938" max="7939" width="0" style="1" hidden="1" customWidth="1"/>
    <col min="7940" max="7940" width="8" style="1" customWidth="1"/>
    <col min="7941" max="7941" width="7" style="1" customWidth="1"/>
    <col min="7942" max="7942" width="13.140625" style="1" customWidth="1"/>
    <col min="7943" max="7943" width="12.28515625" style="1" customWidth="1"/>
    <col min="7944" max="8192" width="19.85546875" style="1"/>
    <col min="8193" max="8193" width="37" style="1" customWidth="1"/>
    <col min="8194" max="8195" width="0" style="1" hidden="1" customWidth="1"/>
    <col min="8196" max="8196" width="8" style="1" customWidth="1"/>
    <col min="8197" max="8197" width="7" style="1" customWidth="1"/>
    <col min="8198" max="8198" width="13.140625" style="1" customWidth="1"/>
    <col min="8199" max="8199" width="12.28515625" style="1" customWidth="1"/>
    <col min="8200" max="8448" width="19.85546875" style="1"/>
    <col min="8449" max="8449" width="37" style="1" customWidth="1"/>
    <col min="8450" max="8451" width="0" style="1" hidden="1" customWidth="1"/>
    <col min="8452" max="8452" width="8" style="1" customWidth="1"/>
    <col min="8453" max="8453" width="7" style="1" customWidth="1"/>
    <col min="8454" max="8454" width="13.140625" style="1" customWidth="1"/>
    <col min="8455" max="8455" width="12.28515625" style="1" customWidth="1"/>
    <col min="8456" max="8704" width="19.85546875" style="1"/>
    <col min="8705" max="8705" width="37" style="1" customWidth="1"/>
    <col min="8706" max="8707" width="0" style="1" hidden="1" customWidth="1"/>
    <col min="8708" max="8708" width="8" style="1" customWidth="1"/>
    <col min="8709" max="8709" width="7" style="1" customWidth="1"/>
    <col min="8710" max="8710" width="13.140625" style="1" customWidth="1"/>
    <col min="8711" max="8711" width="12.28515625" style="1" customWidth="1"/>
    <col min="8712" max="8960" width="19.85546875" style="1"/>
    <col min="8961" max="8961" width="37" style="1" customWidth="1"/>
    <col min="8962" max="8963" width="0" style="1" hidden="1" customWidth="1"/>
    <col min="8964" max="8964" width="8" style="1" customWidth="1"/>
    <col min="8965" max="8965" width="7" style="1" customWidth="1"/>
    <col min="8966" max="8966" width="13.140625" style="1" customWidth="1"/>
    <col min="8967" max="8967" width="12.28515625" style="1" customWidth="1"/>
    <col min="8968" max="9216" width="19.85546875" style="1"/>
    <col min="9217" max="9217" width="37" style="1" customWidth="1"/>
    <col min="9218" max="9219" width="0" style="1" hidden="1" customWidth="1"/>
    <col min="9220" max="9220" width="8" style="1" customWidth="1"/>
    <col min="9221" max="9221" width="7" style="1" customWidth="1"/>
    <col min="9222" max="9222" width="13.140625" style="1" customWidth="1"/>
    <col min="9223" max="9223" width="12.28515625" style="1" customWidth="1"/>
    <col min="9224" max="9472" width="19.85546875" style="1"/>
    <col min="9473" max="9473" width="37" style="1" customWidth="1"/>
    <col min="9474" max="9475" width="0" style="1" hidden="1" customWidth="1"/>
    <col min="9476" max="9476" width="8" style="1" customWidth="1"/>
    <col min="9477" max="9477" width="7" style="1" customWidth="1"/>
    <col min="9478" max="9478" width="13.140625" style="1" customWidth="1"/>
    <col min="9479" max="9479" width="12.28515625" style="1" customWidth="1"/>
    <col min="9480" max="9728" width="19.85546875" style="1"/>
    <col min="9729" max="9729" width="37" style="1" customWidth="1"/>
    <col min="9730" max="9731" width="0" style="1" hidden="1" customWidth="1"/>
    <col min="9732" max="9732" width="8" style="1" customWidth="1"/>
    <col min="9733" max="9733" width="7" style="1" customWidth="1"/>
    <col min="9734" max="9734" width="13.140625" style="1" customWidth="1"/>
    <col min="9735" max="9735" width="12.28515625" style="1" customWidth="1"/>
    <col min="9736" max="9984" width="19.85546875" style="1"/>
    <col min="9985" max="9985" width="37" style="1" customWidth="1"/>
    <col min="9986" max="9987" width="0" style="1" hidden="1" customWidth="1"/>
    <col min="9988" max="9988" width="8" style="1" customWidth="1"/>
    <col min="9989" max="9989" width="7" style="1" customWidth="1"/>
    <col min="9990" max="9990" width="13.140625" style="1" customWidth="1"/>
    <col min="9991" max="9991" width="12.28515625" style="1" customWidth="1"/>
    <col min="9992" max="10240" width="19.85546875" style="1"/>
    <col min="10241" max="10241" width="37" style="1" customWidth="1"/>
    <col min="10242" max="10243" width="0" style="1" hidden="1" customWidth="1"/>
    <col min="10244" max="10244" width="8" style="1" customWidth="1"/>
    <col min="10245" max="10245" width="7" style="1" customWidth="1"/>
    <col min="10246" max="10246" width="13.140625" style="1" customWidth="1"/>
    <col min="10247" max="10247" width="12.28515625" style="1" customWidth="1"/>
    <col min="10248" max="10496" width="19.85546875" style="1"/>
    <col min="10497" max="10497" width="37" style="1" customWidth="1"/>
    <col min="10498" max="10499" width="0" style="1" hidden="1" customWidth="1"/>
    <col min="10500" max="10500" width="8" style="1" customWidth="1"/>
    <col min="10501" max="10501" width="7" style="1" customWidth="1"/>
    <col min="10502" max="10502" width="13.140625" style="1" customWidth="1"/>
    <col min="10503" max="10503" width="12.28515625" style="1" customWidth="1"/>
    <col min="10504" max="10752" width="19.85546875" style="1"/>
    <col min="10753" max="10753" width="37" style="1" customWidth="1"/>
    <col min="10754" max="10755" width="0" style="1" hidden="1" customWidth="1"/>
    <col min="10756" max="10756" width="8" style="1" customWidth="1"/>
    <col min="10757" max="10757" width="7" style="1" customWidth="1"/>
    <col min="10758" max="10758" width="13.140625" style="1" customWidth="1"/>
    <col min="10759" max="10759" width="12.28515625" style="1" customWidth="1"/>
    <col min="10760" max="11008" width="19.85546875" style="1"/>
    <col min="11009" max="11009" width="37" style="1" customWidth="1"/>
    <col min="11010" max="11011" width="0" style="1" hidden="1" customWidth="1"/>
    <col min="11012" max="11012" width="8" style="1" customWidth="1"/>
    <col min="11013" max="11013" width="7" style="1" customWidth="1"/>
    <col min="11014" max="11014" width="13.140625" style="1" customWidth="1"/>
    <col min="11015" max="11015" width="12.28515625" style="1" customWidth="1"/>
    <col min="11016" max="11264" width="19.85546875" style="1"/>
    <col min="11265" max="11265" width="37" style="1" customWidth="1"/>
    <col min="11266" max="11267" width="0" style="1" hidden="1" customWidth="1"/>
    <col min="11268" max="11268" width="8" style="1" customWidth="1"/>
    <col min="11269" max="11269" width="7" style="1" customWidth="1"/>
    <col min="11270" max="11270" width="13.140625" style="1" customWidth="1"/>
    <col min="11271" max="11271" width="12.28515625" style="1" customWidth="1"/>
    <col min="11272" max="11520" width="19.85546875" style="1"/>
    <col min="11521" max="11521" width="37" style="1" customWidth="1"/>
    <col min="11522" max="11523" width="0" style="1" hidden="1" customWidth="1"/>
    <col min="11524" max="11524" width="8" style="1" customWidth="1"/>
    <col min="11525" max="11525" width="7" style="1" customWidth="1"/>
    <col min="11526" max="11526" width="13.140625" style="1" customWidth="1"/>
    <col min="11527" max="11527" width="12.28515625" style="1" customWidth="1"/>
    <col min="11528" max="11776" width="19.85546875" style="1"/>
    <col min="11777" max="11777" width="37" style="1" customWidth="1"/>
    <col min="11778" max="11779" width="0" style="1" hidden="1" customWidth="1"/>
    <col min="11780" max="11780" width="8" style="1" customWidth="1"/>
    <col min="11781" max="11781" width="7" style="1" customWidth="1"/>
    <col min="11782" max="11782" width="13.140625" style="1" customWidth="1"/>
    <col min="11783" max="11783" width="12.28515625" style="1" customWidth="1"/>
    <col min="11784" max="12032" width="19.85546875" style="1"/>
    <col min="12033" max="12033" width="37" style="1" customWidth="1"/>
    <col min="12034" max="12035" width="0" style="1" hidden="1" customWidth="1"/>
    <col min="12036" max="12036" width="8" style="1" customWidth="1"/>
    <col min="12037" max="12037" width="7" style="1" customWidth="1"/>
    <col min="12038" max="12038" width="13.140625" style="1" customWidth="1"/>
    <col min="12039" max="12039" width="12.28515625" style="1" customWidth="1"/>
    <col min="12040" max="12288" width="19.85546875" style="1"/>
    <col min="12289" max="12289" width="37" style="1" customWidth="1"/>
    <col min="12290" max="12291" width="0" style="1" hidden="1" customWidth="1"/>
    <col min="12292" max="12292" width="8" style="1" customWidth="1"/>
    <col min="12293" max="12293" width="7" style="1" customWidth="1"/>
    <col min="12294" max="12294" width="13.140625" style="1" customWidth="1"/>
    <col min="12295" max="12295" width="12.28515625" style="1" customWidth="1"/>
    <col min="12296" max="12544" width="19.85546875" style="1"/>
    <col min="12545" max="12545" width="37" style="1" customWidth="1"/>
    <col min="12546" max="12547" width="0" style="1" hidden="1" customWidth="1"/>
    <col min="12548" max="12548" width="8" style="1" customWidth="1"/>
    <col min="12549" max="12549" width="7" style="1" customWidth="1"/>
    <col min="12550" max="12550" width="13.140625" style="1" customWidth="1"/>
    <col min="12551" max="12551" width="12.28515625" style="1" customWidth="1"/>
    <col min="12552" max="12800" width="19.85546875" style="1"/>
    <col min="12801" max="12801" width="37" style="1" customWidth="1"/>
    <col min="12802" max="12803" width="0" style="1" hidden="1" customWidth="1"/>
    <col min="12804" max="12804" width="8" style="1" customWidth="1"/>
    <col min="12805" max="12805" width="7" style="1" customWidth="1"/>
    <col min="12806" max="12806" width="13.140625" style="1" customWidth="1"/>
    <col min="12807" max="12807" width="12.28515625" style="1" customWidth="1"/>
    <col min="12808" max="13056" width="19.85546875" style="1"/>
    <col min="13057" max="13057" width="37" style="1" customWidth="1"/>
    <col min="13058" max="13059" width="0" style="1" hidden="1" customWidth="1"/>
    <col min="13060" max="13060" width="8" style="1" customWidth="1"/>
    <col min="13061" max="13061" width="7" style="1" customWidth="1"/>
    <col min="13062" max="13062" width="13.140625" style="1" customWidth="1"/>
    <col min="13063" max="13063" width="12.28515625" style="1" customWidth="1"/>
    <col min="13064" max="13312" width="19.85546875" style="1"/>
    <col min="13313" max="13313" width="37" style="1" customWidth="1"/>
    <col min="13314" max="13315" width="0" style="1" hidden="1" customWidth="1"/>
    <col min="13316" max="13316" width="8" style="1" customWidth="1"/>
    <col min="13317" max="13317" width="7" style="1" customWidth="1"/>
    <col min="13318" max="13318" width="13.140625" style="1" customWidth="1"/>
    <col min="13319" max="13319" width="12.28515625" style="1" customWidth="1"/>
    <col min="13320" max="13568" width="19.85546875" style="1"/>
    <col min="13569" max="13569" width="37" style="1" customWidth="1"/>
    <col min="13570" max="13571" width="0" style="1" hidden="1" customWidth="1"/>
    <col min="13572" max="13572" width="8" style="1" customWidth="1"/>
    <col min="13573" max="13573" width="7" style="1" customWidth="1"/>
    <col min="13574" max="13574" width="13.140625" style="1" customWidth="1"/>
    <col min="13575" max="13575" width="12.28515625" style="1" customWidth="1"/>
    <col min="13576" max="13824" width="19.85546875" style="1"/>
    <col min="13825" max="13825" width="37" style="1" customWidth="1"/>
    <col min="13826" max="13827" width="0" style="1" hidden="1" customWidth="1"/>
    <col min="13828" max="13828" width="8" style="1" customWidth="1"/>
    <col min="13829" max="13829" width="7" style="1" customWidth="1"/>
    <col min="13830" max="13830" width="13.140625" style="1" customWidth="1"/>
    <col min="13831" max="13831" width="12.28515625" style="1" customWidth="1"/>
    <col min="13832" max="14080" width="19.85546875" style="1"/>
    <col min="14081" max="14081" width="37" style="1" customWidth="1"/>
    <col min="14082" max="14083" width="0" style="1" hidden="1" customWidth="1"/>
    <col min="14084" max="14084" width="8" style="1" customWidth="1"/>
    <col min="14085" max="14085" width="7" style="1" customWidth="1"/>
    <col min="14086" max="14086" width="13.140625" style="1" customWidth="1"/>
    <col min="14087" max="14087" width="12.28515625" style="1" customWidth="1"/>
    <col min="14088" max="14336" width="19.85546875" style="1"/>
    <col min="14337" max="14337" width="37" style="1" customWidth="1"/>
    <col min="14338" max="14339" width="0" style="1" hidden="1" customWidth="1"/>
    <col min="14340" max="14340" width="8" style="1" customWidth="1"/>
    <col min="14341" max="14341" width="7" style="1" customWidth="1"/>
    <col min="14342" max="14342" width="13.140625" style="1" customWidth="1"/>
    <col min="14343" max="14343" width="12.28515625" style="1" customWidth="1"/>
    <col min="14344" max="14592" width="19.85546875" style="1"/>
    <col min="14593" max="14593" width="37" style="1" customWidth="1"/>
    <col min="14594" max="14595" width="0" style="1" hidden="1" customWidth="1"/>
    <col min="14596" max="14596" width="8" style="1" customWidth="1"/>
    <col min="14597" max="14597" width="7" style="1" customWidth="1"/>
    <col min="14598" max="14598" width="13.140625" style="1" customWidth="1"/>
    <col min="14599" max="14599" width="12.28515625" style="1" customWidth="1"/>
    <col min="14600" max="14848" width="19.85546875" style="1"/>
    <col min="14849" max="14849" width="37" style="1" customWidth="1"/>
    <col min="14850" max="14851" width="0" style="1" hidden="1" customWidth="1"/>
    <col min="14852" max="14852" width="8" style="1" customWidth="1"/>
    <col min="14853" max="14853" width="7" style="1" customWidth="1"/>
    <col min="14854" max="14854" width="13.140625" style="1" customWidth="1"/>
    <col min="14855" max="14855" width="12.28515625" style="1" customWidth="1"/>
    <col min="14856" max="15104" width="19.85546875" style="1"/>
    <col min="15105" max="15105" width="37" style="1" customWidth="1"/>
    <col min="15106" max="15107" width="0" style="1" hidden="1" customWidth="1"/>
    <col min="15108" max="15108" width="8" style="1" customWidth="1"/>
    <col min="15109" max="15109" width="7" style="1" customWidth="1"/>
    <col min="15110" max="15110" width="13.140625" style="1" customWidth="1"/>
    <col min="15111" max="15111" width="12.28515625" style="1" customWidth="1"/>
    <col min="15112" max="15360" width="19.85546875" style="1"/>
    <col min="15361" max="15361" width="37" style="1" customWidth="1"/>
    <col min="15362" max="15363" width="0" style="1" hidden="1" customWidth="1"/>
    <col min="15364" max="15364" width="8" style="1" customWidth="1"/>
    <col min="15365" max="15365" width="7" style="1" customWidth="1"/>
    <col min="15366" max="15366" width="13.140625" style="1" customWidth="1"/>
    <col min="15367" max="15367" width="12.28515625" style="1" customWidth="1"/>
    <col min="15368" max="15616" width="19.85546875" style="1"/>
    <col min="15617" max="15617" width="37" style="1" customWidth="1"/>
    <col min="15618" max="15619" width="0" style="1" hidden="1" customWidth="1"/>
    <col min="15620" max="15620" width="8" style="1" customWidth="1"/>
    <col min="15621" max="15621" width="7" style="1" customWidth="1"/>
    <col min="15622" max="15622" width="13.140625" style="1" customWidth="1"/>
    <col min="15623" max="15623" width="12.28515625" style="1" customWidth="1"/>
    <col min="15624" max="15872" width="19.85546875" style="1"/>
    <col min="15873" max="15873" width="37" style="1" customWidth="1"/>
    <col min="15874" max="15875" width="0" style="1" hidden="1" customWidth="1"/>
    <col min="15876" max="15876" width="8" style="1" customWidth="1"/>
    <col min="15877" max="15877" width="7" style="1" customWidth="1"/>
    <col min="15878" max="15878" width="13.140625" style="1" customWidth="1"/>
    <col min="15879" max="15879" width="12.28515625" style="1" customWidth="1"/>
    <col min="15880" max="16128" width="19.85546875" style="1"/>
    <col min="16129" max="16129" width="37" style="1" customWidth="1"/>
    <col min="16130" max="16131" width="0" style="1" hidden="1" customWidth="1"/>
    <col min="16132" max="16132" width="8" style="1" customWidth="1"/>
    <col min="16133" max="16133" width="7" style="1" customWidth="1"/>
    <col min="16134" max="16134" width="13.140625" style="1" customWidth="1"/>
    <col min="16135" max="16135" width="12.28515625" style="1" customWidth="1"/>
    <col min="16136" max="16384" width="19.85546875" style="1"/>
  </cols>
  <sheetData>
    <row r="1" spans="1:9" x14ac:dyDescent="0.2">
      <c r="A1" s="59" t="s">
        <v>171</v>
      </c>
      <c r="B1" s="59"/>
      <c r="C1" s="59"/>
      <c r="D1" s="59"/>
      <c r="E1" s="59"/>
      <c r="F1" s="59"/>
    </row>
    <row r="2" spans="1:9" x14ac:dyDescent="0.2">
      <c r="A2" s="60" t="s">
        <v>179</v>
      </c>
      <c r="B2" s="60"/>
      <c r="C2" s="60"/>
      <c r="D2" s="60"/>
      <c r="E2" s="60"/>
      <c r="F2" s="60"/>
    </row>
    <row r="3" spans="1:9" x14ac:dyDescent="0.2">
      <c r="A3" s="59" t="s">
        <v>1</v>
      </c>
      <c r="B3" s="59"/>
      <c r="C3" s="59"/>
      <c r="D3" s="59"/>
      <c r="E3" s="59"/>
      <c r="F3" s="59"/>
    </row>
    <row r="4" spans="1:9" x14ac:dyDescent="0.2">
      <c r="A4" s="59" t="s">
        <v>183</v>
      </c>
      <c r="B4" s="59"/>
      <c r="C4" s="59"/>
      <c r="D4" s="59"/>
      <c r="E4" s="59"/>
      <c r="F4" s="59"/>
    </row>
    <row r="5" spans="1:9" ht="11.25" customHeight="1" x14ac:dyDescent="0.2">
      <c r="A5" s="61" t="s">
        <v>172</v>
      </c>
      <c r="B5" s="61"/>
      <c r="C5" s="61"/>
      <c r="D5" s="61"/>
      <c r="E5" s="61"/>
      <c r="F5" s="61"/>
    </row>
    <row r="6" spans="1:9" ht="11.25" customHeight="1" x14ac:dyDescent="0.2">
      <c r="A6" s="62"/>
      <c r="B6" s="62"/>
      <c r="C6" s="62"/>
      <c r="D6" s="62"/>
      <c r="E6" s="62"/>
      <c r="F6" s="62"/>
    </row>
    <row r="7" spans="1:9" ht="36.75" customHeight="1" x14ac:dyDescent="0.2">
      <c r="A7" s="63"/>
      <c r="B7" s="63"/>
      <c r="C7" s="63"/>
      <c r="D7" s="63"/>
      <c r="E7" s="63"/>
      <c r="F7" s="63"/>
    </row>
    <row r="8" spans="1:9" ht="78.75" x14ac:dyDescent="0.2">
      <c r="A8" s="57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" t="s">
        <v>163</v>
      </c>
      <c r="G8" s="3" t="s">
        <v>164</v>
      </c>
      <c r="H8" s="4"/>
      <c r="I8" s="4"/>
    </row>
    <row r="9" spans="1:9" x14ac:dyDescent="0.2">
      <c r="A9" s="58"/>
      <c r="B9" s="5"/>
      <c r="C9" s="5"/>
      <c r="D9" s="5"/>
      <c r="E9" s="5"/>
      <c r="F9" s="6" t="s">
        <v>9</v>
      </c>
      <c r="G9" s="6" t="s">
        <v>9</v>
      </c>
      <c r="H9" s="7"/>
      <c r="I9" s="7"/>
    </row>
    <row r="10" spans="1:9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9">
        <v>6</v>
      </c>
      <c r="G10" s="9">
        <v>6</v>
      </c>
      <c r="H10" s="7"/>
      <c r="I10" s="7"/>
    </row>
    <row r="11" spans="1:9" ht="42.75" thickBot="1" x14ac:dyDescent="0.25">
      <c r="A11" s="10" t="s">
        <v>15</v>
      </c>
      <c r="B11" s="11" t="s">
        <v>16</v>
      </c>
      <c r="C11" s="11"/>
      <c r="D11" s="11"/>
      <c r="E11" s="11"/>
      <c r="F11" s="56">
        <f>F13+F18+F23+F28+F37+F42+F49+F55+F61+F86+F91+F99+F108</f>
        <v>4664476</v>
      </c>
      <c r="G11" s="56">
        <f>G13+G18+G23+G28+G37+G42+G49+G55+G61+G86+G91+G99+G108</f>
        <v>4538662</v>
      </c>
      <c r="H11" s="13"/>
      <c r="I11" s="13"/>
    </row>
    <row r="12" spans="1:9" ht="34.5" thickBot="1" x14ac:dyDescent="0.25">
      <c r="A12" s="14" t="s">
        <v>17</v>
      </c>
      <c r="B12" s="15" t="s">
        <v>16</v>
      </c>
      <c r="C12" s="15" t="s">
        <v>18</v>
      </c>
      <c r="D12" s="15"/>
      <c r="E12" s="15"/>
      <c r="F12" s="16">
        <f>F13+F18+F23+F28+F86</f>
        <v>1951981</v>
      </c>
      <c r="G12" s="16">
        <f>G13+G18+G23+G28+G86</f>
        <v>1829615</v>
      </c>
      <c r="H12" s="13"/>
      <c r="I12" s="13"/>
    </row>
    <row r="13" spans="1:9" ht="33.75" x14ac:dyDescent="0.2">
      <c r="A13" s="17" t="s">
        <v>19</v>
      </c>
      <c r="B13" s="15" t="s">
        <v>16</v>
      </c>
      <c r="C13" s="18" t="s">
        <v>20</v>
      </c>
      <c r="D13" s="18"/>
      <c r="E13" s="18"/>
      <c r="F13" s="19">
        <f t="shared" ref="F13:G16" si="0">F14</f>
        <v>409431</v>
      </c>
      <c r="G13" s="19">
        <f t="shared" si="0"/>
        <v>409431</v>
      </c>
      <c r="H13" s="20"/>
      <c r="I13" s="20"/>
    </row>
    <row r="14" spans="1:9" ht="45" x14ac:dyDescent="0.2">
      <c r="A14" s="14" t="s">
        <v>21</v>
      </c>
      <c r="B14" s="15" t="s">
        <v>16</v>
      </c>
      <c r="C14" s="15" t="s">
        <v>20</v>
      </c>
      <c r="D14" s="21" t="s">
        <v>22</v>
      </c>
      <c r="E14" s="15"/>
      <c r="F14" s="22">
        <f t="shared" si="0"/>
        <v>409431</v>
      </c>
      <c r="G14" s="22">
        <f t="shared" si="0"/>
        <v>409431</v>
      </c>
      <c r="H14" s="20"/>
      <c r="I14" s="20"/>
    </row>
    <row r="15" spans="1:9" ht="33.75" x14ac:dyDescent="0.2">
      <c r="A15" s="14" t="s">
        <v>23</v>
      </c>
      <c r="B15" s="15" t="s">
        <v>16</v>
      </c>
      <c r="C15" s="15" t="s">
        <v>20</v>
      </c>
      <c r="D15" s="21" t="s">
        <v>24</v>
      </c>
      <c r="E15" s="15"/>
      <c r="F15" s="22">
        <f t="shared" si="0"/>
        <v>409431</v>
      </c>
      <c r="G15" s="22">
        <f t="shared" si="0"/>
        <v>409431</v>
      </c>
      <c r="H15" s="20"/>
      <c r="I15" s="20"/>
    </row>
    <row r="16" spans="1:9" ht="67.5" x14ac:dyDescent="0.2">
      <c r="A16" s="14" t="s">
        <v>25</v>
      </c>
      <c r="B16" s="15" t="s">
        <v>16</v>
      </c>
      <c r="C16" s="15" t="s">
        <v>20</v>
      </c>
      <c r="D16" s="21" t="s">
        <v>24</v>
      </c>
      <c r="E16" s="15" t="s">
        <v>26</v>
      </c>
      <c r="F16" s="22">
        <f t="shared" si="0"/>
        <v>409431</v>
      </c>
      <c r="G16" s="22">
        <f t="shared" si="0"/>
        <v>409431</v>
      </c>
      <c r="H16" s="20"/>
      <c r="I16" s="20"/>
    </row>
    <row r="17" spans="1:9" ht="33.75" x14ac:dyDescent="0.2">
      <c r="A17" s="14" t="s">
        <v>27</v>
      </c>
      <c r="B17" s="15" t="s">
        <v>16</v>
      </c>
      <c r="C17" s="15" t="s">
        <v>20</v>
      </c>
      <c r="D17" s="21" t="s">
        <v>24</v>
      </c>
      <c r="E17" s="15" t="s">
        <v>28</v>
      </c>
      <c r="F17" s="22">
        <v>409431</v>
      </c>
      <c r="G17" s="22">
        <v>409431</v>
      </c>
      <c r="H17" s="20"/>
      <c r="I17" s="20"/>
    </row>
    <row r="18" spans="1:9" ht="42" x14ac:dyDescent="0.2">
      <c r="A18" s="17" t="s">
        <v>29</v>
      </c>
      <c r="B18" s="15" t="s">
        <v>16</v>
      </c>
      <c r="C18" s="15" t="s">
        <v>30</v>
      </c>
      <c r="D18" s="15"/>
      <c r="E18" s="15"/>
      <c r="F18" s="19">
        <f>F20</f>
        <v>40320</v>
      </c>
      <c r="G18" s="19">
        <f>G20</f>
        <v>40320</v>
      </c>
      <c r="H18" s="20"/>
      <c r="I18" s="20"/>
    </row>
    <row r="19" spans="1:9" ht="45" x14ac:dyDescent="0.2">
      <c r="A19" s="14" t="s">
        <v>21</v>
      </c>
      <c r="B19" s="15" t="s">
        <v>16</v>
      </c>
      <c r="C19" s="15" t="s">
        <v>30</v>
      </c>
      <c r="D19" s="21" t="s">
        <v>22</v>
      </c>
      <c r="E19" s="15"/>
      <c r="F19" s="23">
        <v>40320</v>
      </c>
      <c r="G19" s="23">
        <v>40320</v>
      </c>
      <c r="H19" s="20"/>
      <c r="I19" s="20"/>
    </row>
    <row r="20" spans="1:9" ht="33.75" x14ac:dyDescent="0.2">
      <c r="A20" s="14" t="s">
        <v>31</v>
      </c>
      <c r="B20" s="15" t="s">
        <v>16</v>
      </c>
      <c r="C20" s="15" t="s">
        <v>30</v>
      </c>
      <c r="D20" s="21" t="s">
        <v>32</v>
      </c>
      <c r="E20" s="15"/>
      <c r="F20" s="22">
        <v>40320</v>
      </c>
      <c r="G20" s="22">
        <v>40320</v>
      </c>
      <c r="H20" s="20"/>
      <c r="I20" s="20"/>
    </row>
    <row r="21" spans="1:9" ht="33.75" x14ac:dyDescent="0.2">
      <c r="A21" s="14" t="s">
        <v>33</v>
      </c>
      <c r="B21" s="15" t="s">
        <v>16</v>
      </c>
      <c r="C21" s="15" t="s">
        <v>30</v>
      </c>
      <c r="D21" s="21" t="s">
        <v>32</v>
      </c>
      <c r="E21" s="15" t="s">
        <v>26</v>
      </c>
      <c r="F21" s="22">
        <v>40320</v>
      </c>
      <c r="G21" s="22">
        <v>40320</v>
      </c>
      <c r="H21" s="20"/>
      <c r="I21" s="20"/>
    </row>
    <row r="22" spans="1:9" ht="33.75" x14ac:dyDescent="0.2">
      <c r="A22" s="14" t="s">
        <v>33</v>
      </c>
      <c r="B22" s="15" t="s">
        <v>16</v>
      </c>
      <c r="C22" s="15" t="s">
        <v>30</v>
      </c>
      <c r="D22" s="21" t="s">
        <v>32</v>
      </c>
      <c r="E22" s="15" t="s">
        <v>28</v>
      </c>
      <c r="F22" s="22">
        <v>40320</v>
      </c>
      <c r="G22" s="22">
        <v>40320</v>
      </c>
      <c r="H22" s="20"/>
      <c r="I22" s="20"/>
    </row>
    <row r="23" spans="1:9" ht="31.5" x14ac:dyDescent="0.2">
      <c r="A23" s="17" t="s">
        <v>34</v>
      </c>
      <c r="B23" s="24" t="s">
        <v>16</v>
      </c>
      <c r="C23" s="24" t="s">
        <v>35</v>
      </c>
      <c r="D23" s="24"/>
      <c r="E23" s="24"/>
      <c r="F23" s="25">
        <f t="shared" ref="F23:G26" si="1">F24</f>
        <v>4850</v>
      </c>
      <c r="G23" s="25">
        <f t="shared" si="1"/>
        <v>4850</v>
      </c>
      <c r="H23" s="13"/>
      <c r="I23" s="13"/>
    </row>
    <row r="24" spans="1:9" ht="45" x14ac:dyDescent="0.2">
      <c r="A24" s="14" t="s">
        <v>21</v>
      </c>
      <c r="B24" s="15" t="s">
        <v>16</v>
      </c>
      <c r="C24" s="15" t="s">
        <v>35</v>
      </c>
      <c r="D24" s="15" t="s">
        <v>36</v>
      </c>
      <c r="E24" s="15"/>
      <c r="F24" s="26">
        <f t="shared" si="1"/>
        <v>4850</v>
      </c>
      <c r="G24" s="26">
        <f t="shared" si="1"/>
        <v>4850</v>
      </c>
      <c r="H24" s="13"/>
      <c r="I24" s="13"/>
    </row>
    <row r="25" spans="1:9" ht="33.75" x14ac:dyDescent="0.2">
      <c r="A25" s="14" t="s">
        <v>37</v>
      </c>
      <c r="B25" s="15" t="s">
        <v>16</v>
      </c>
      <c r="C25" s="15" t="s">
        <v>35</v>
      </c>
      <c r="D25" s="15" t="s">
        <v>38</v>
      </c>
      <c r="E25" s="15"/>
      <c r="F25" s="26">
        <f t="shared" si="1"/>
        <v>4850</v>
      </c>
      <c r="G25" s="26">
        <f t="shared" si="1"/>
        <v>4850</v>
      </c>
      <c r="H25" s="13"/>
      <c r="I25" s="13"/>
    </row>
    <row r="26" spans="1:9" ht="33.75" x14ac:dyDescent="0.2">
      <c r="A26" s="14" t="s">
        <v>39</v>
      </c>
      <c r="B26" s="15" t="s">
        <v>16</v>
      </c>
      <c r="C26" s="15" t="s">
        <v>35</v>
      </c>
      <c r="D26" s="15" t="s">
        <v>38</v>
      </c>
      <c r="E26" s="15" t="s">
        <v>40</v>
      </c>
      <c r="F26" s="22">
        <f t="shared" si="1"/>
        <v>4850</v>
      </c>
      <c r="G26" s="22">
        <f t="shared" si="1"/>
        <v>4850</v>
      </c>
      <c r="H26" s="20"/>
      <c r="I26" s="20"/>
    </row>
    <row r="27" spans="1:9" ht="33.75" x14ac:dyDescent="0.2">
      <c r="A27" s="14" t="s">
        <v>34</v>
      </c>
      <c r="B27" s="15" t="s">
        <v>16</v>
      </c>
      <c r="C27" s="15" t="s">
        <v>35</v>
      </c>
      <c r="D27" s="15" t="s">
        <v>38</v>
      </c>
      <c r="E27" s="15" t="s">
        <v>41</v>
      </c>
      <c r="F27" s="22">
        <v>4850</v>
      </c>
      <c r="G27" s="22">
        <v>4850</v>
      </c>
      <c r="H27" s="20"/>
      <c r="I27" s="20"/>
    </row>
    <row r="28" spans="1:9" ht="42" x14ac:dyDescent="0.2">
      <c r="A28" s="17" t="s">
        <v>42</v>
      </c>
      <c r="B28" s="24" t="s">
        <v>16</v>
      </c>
      <c r="C28" s="24" t="s">
        <v>43</v>
      </c>
      <c r="D28" s="24"/>
      <c r="E28" s="24"/>
      <c r="F28" s="25">
        <f>F29</f>
        <v>1492380</v>
      </c>
      <c r="G28" s="25">
        <f>G29</f>
        <v>1370014</v>
      </c>
      <c r="H28" s="13"/>
      <c r="I28" s="13"/>
    </row>
    <row r="29" spans="1:9" ht="45" x14ac:dyDescent="0.2">
      <c r="A29" s="14" t="s">
        <v>21</v>
      </c>
      <c r="B29" s="15" t="s">
        <v>16</v>
      </c>
      <c r="C29" s="15" t="s">
        <v>43</v>
      </c>
      <c r="D29" s="21" t="s">
        <v>22</v>
      </c>
      <c r="E29" s="15"/>
      <c r="F29" s="26">
        <f>F30</f>
        <v>1492380</v>
      </c>
      <c r="G29" s="26">
        <f>G30</f>
        <v>1370014</v>
      </c>
      <c r="H29" s="13"/>
      <c r="I29" s="13"/>
    </row>
    <row r="30" spans="1:9" ht="33.75" x14ac:dyDescent="0.2">
      <c r="A30" s="27" t="s">
        <v>44</v>
      </c>
      <c r="B30" s="15" t="s">
        <v>16</v>
      </c>
      <c r="C30" s="15" t="s">
        <v>43</v>
      </c>
      <c r="D30" s="15" t="s">
        <v>45</v>
      </c>
      <c r="E30" s="15"/>
      <c r="F30" s="26">
        <f>F31+F33+F35</f>
        <v>1492380</v>
      </c>
      <c r="G30" s="26">
        <f>G31+G33+G35</f>
        <v>1370014</v>
      </c>
      <c r="H30" s="13"/>
      <c r="I30" s="13"/>
    </row>
    <row r="31" spans="1:9" ht="56.25" x14ac:dyDescent="0.2">
      <c r="A31" s="27" t="s">
        <v>46</v>
      </c>
      <c r="B31" s="15" t="s">
        <v>16</v>
      </c>
      <c r="C31" s="15" t="s">
        <v>43</v>
      </c>
      <c r="D31" s="15" t="s">
        <v>45</v>
      </c>
      <c r="E31" s="15" t="s">
        <v>26</v>
      </c>
      <c r="F31" s="22">
        <f>F32</f>
        <v>1261440</v>
      </c>
      <c r="G31" s="22">
        <f>G32</f>
        <v>1261440</v>
      </c>
      <c r="H31" s="20"/>
      <c r="I31" s="20"/>
    </row>
    <row r="32" spans="1:9" ht="33.75" x14ac:dyDescent="0.2">
      <c r="A32" s="27" t="s">
        <v>33</v>
      </c>
      <c r="B32" s="15" t="s">
        <v>16</v>
      </c>
      <c r="C32" s="15" t="s">
        <v>43</v>
      </c>
      <c r="D32" s="15" t="s">
        <v>45</v>
      </c>
      <c r="E32" s="15" t="s">
        <v>28</v>
      </c>
      <c r="F32" s="22">
        <v>1261440</v>
      </c>
      <c r="G32" s="22">
        <v>1261440</v>
      </c>
      <c r="H32" s="20"/>
      <c r="I32" s="20"/>
    </row>
    <row r="33" spans="1:9" ht="33.75" x14ac:dyDescent="0.2">
      <c r="A33" s="27" t="s">
        <v>47</v>
      </c>
      <c r="B33" s="15" t="s">
        <v>16</v>
      </c>
      <c r="C33" s="15" t="s">
        <v>43</v>
      </c>
      <c r="D33" s="15" t="s">
        <v>45</v>
      </c>
      <c r="E33" s="15" t="s">
        <v>48</v>
      </c>
      <c r="F33" s="22">
        <f>F34</f>
        <v>225940</v>
      </c>
      <c r="G33" s="22">
        <f>G34</f>
        <v>103574</v>
      </c>
      <c r="H33" s="20"/>
      <c r="I33" s="20"/>
    </row>
    <row r="34" spans="1:9" ht="33.75" x14ac:dyDescent="0.2">
      <c r="A34" s="27" t="s">
        <v>49</v>
      </c>
      <c r="B34" s="15" t="s">
        <v>16</v>
      </c>
      <c r="C34" s="15" t="s">
        <v>43</v>
      </c>
      <c r="D34" s="15" t="s">
        <v>45</v>
      </c>
      <c r="E34" s="15" t="s">
        <v>50</v>
      </c>
      <c r="F34" s="22">
        <v>225940</v>
      </c>
      <c r="G34" s="22">
        <v>103574</v>
      </c>
      <c r="H34" s="20"/>
      <c r="I34" s="20"/>
    </row>
    <row r="35" spans="1:9" x14ac:dyDescent="0.2">
      <c r="A35" s="27" t="s">
        <v>51</v>
      </c>
      <c r="B35" s="15"/>
      <c r="C35" s="15"/>
      <c r="D35" s="15" t="s">
        <v>45</v>
      </c>
      <c r="E35" s="15" t="s">
        <v>40</v>
      </c>
      <c r="F35" s="22">
        <f>F36</f>
        <v>5000</v>
      </c>
      <c r="G35" s="22">
        <f>G36</f>
        <v>5000</v>
      </c>
      <c r="H35" s="20"/>
      <c r="I35" s="20"/>
    </row>
    <row r="36" spans="1:9" x14ac:dyDescent="0.2">
      <c r="A36" s="27" t="s">
        <v>52</v>
      </c>
      <c r="B36" s="15"/>
      <c r="C36" s="15"/>
      <c r="D36" s="15" t="s">
        <v>45</v>
      </c>
      <c r="E36" s="15" t="s">
        <v>53</v>
      </c>
      <c r="F36" s="22">
        <v>5000</v>
      </c>
      <c r="G36" s="22">
        <v>5000</v>
      </c>
      <c r="H36" s="20"/>
      <c r="I36" s="20"/>
    </row>
    <row r="37" spans="1:9" ht="31.5" x14ac:dyDescent="0.2">
      <c r="A37" s="17" t="s">
        <v>61</v>
      </c>
      <c r="B37" s="24" t="s">
        <v>16</v>
      </c>
      <c r="C37" s="24" t="s">
        <v>62</v>
      </c>
      <c r="D37" s="24"/>
      <c r="E37" s="24"/>
      <c r="F37" s="23">
        <f t="shared" ref="F37:G40" si="2">F38</f>
        <v>47000</v>
      </c>
      <c r="G37" s="23">
        <f t="shared" si="2"/>
        <v>47000</v>
      </c>
      <c r="H37" s="20"/>
      <c r="I37" s="20"/>
    </row>
    <row r="38" spans="1:9" ht="45" x14ac:dyDescent="0.2">
      <c r="A38" s="14" t="s">
        <v>21</v>
      </c>
      <c r="B38" s="15" t="s">
        <v>16</v>
      </c>
      <c r="C38" s="15" t="s">
        <v>62</v>
      </c>
      <c r="D38" s="15" t="s">
        <v>36</v>
      </c>
      <c r="E38" s="15"/>
      <c r="F38" s="22">
        <f t="shared" si="2"/>
        <v>47000</v>
      </c>
      <c r="G38" s="22">
        <f t="shared" si="2"/>
        <v>47000</v>
      </c>
      <c r="H38" s="20"/>
      <c r="I38" s="20"/>
    </row>
    <row r="39" spans="1:9" ht="33.75" x14ac:dyDescent="0.2">
      <c r="A39" s="27" t="s">
        <v>63</v>
      </c>
      <c r="B39" s="31" t="s">
        <v>64</v>
      </c>
      <c r="C39" s="31" t="s">
        <v>62</v>
      </c>
      <c r="D39" s="31" t="s">
        <v>65</v>
      </c>
      <c r="E39" s="31"/>
      <c r="F39" s="26">
        <f t="shared" si="2"/>
        <v>47000</v>
      </c>
      <c r="G39" s="26">
        <f t="shared" si="2"/>
        <v>47000</v>
      </c>
      <c r="H39" s="13"/>
      <c r="I39" s="13"/>
    </row>
    <row r="40" spans="1:9" ht="33.75" x14ac:dyDescent="0.2">
      <c r="A40" s="27" t="s">
        <v>47</v>
      </c>
      <c r="B40" s="31" t="s">
        <v>64</v>
      </c>
      <c r="C40" s="31" t="s">
        <v>62</v>
      </c>
      <c r="D40" s="31" t="s">
        <v>65</v>
      </c>
      <c r="E40" s="31" t="s">
        <v>48</v>
      </c>
      <c r="F40" s="26">
        <f>F41</f>
        <v>47000</v>
      </c>
      <c r="G40" s="26">
        <f t="shared" si="2"/>
        <v>47000</v>
      </c>
      <c r="H40" s="13"/>
      <c r="I40" s="13"/>
    </row>
    <row r="41" spans="1:9" ht="33.75" x14ac:dyDescent="0.2">
      <c r="A41" s="27" t="s">
        <v>49</v>
      </c>
      <c r="B41" s="31" t="s">
        <v>64</v>
      </c>
      <c r="C41" s="31" t="s">
        <v>62</v>
      </c>
      <c r="D41" s="31" t="s">
        <v>65</v>
      </c>
      <c r="E41" s="31" t="s">
        <v>165</v>
      </c>
      <c r="F41" s="22">
        <v>47000</v>
      </c>
      <c r="G41" s="22">
        <v>47000</v>
      </c>
      <c r="H41" s="20"/>
      <c r="I41" s="20"/>
    </row>
    <row r="42" spans="1:9" ht="31.5" x14ac:dyDescent="0.2">
      <c r="A42" s="17" t="s">
        <v>66</v>
      </c>
      <c r="B42" s="24" t="s">
        <v>16</v>
      </c>
      <c r="C42" s="24" t="s">
        <v>67</v>
      </c>
      <c r="D42" s="24"/>
      <c r="E42" s="24"/>
      <c r="F42" s="32">
        <f>F46+F48</f>
        <v>76337</v>
      </c>
      <c r="G42" s="32">
        <f>G46+G48</f>
        <v>72889</v>
      </c>
      <c r="H42" s="20"/>
      <c r="I42" s="20"/>
    </row>
    <row r="43" spans="1:9" ht="33.75" x14ac:dyDescent="0.2">
      <c r="A43" s="14" t="s">
        <v>68</v>
      </c>
      <c r="B43" s="15" t="s">
        <v>16</v>
      </c>
      <c r="C43" s="15" t="s">
        <v>69</v>
      </c>
      <c r="D43" s="15"/>
      <c r="E43" s="15"/>
      <c r="F43" s="22">
        <f>F44</f>
        <v>76337</v>
      </c>
      <c r="G43" s="22">
        <f>G44</f>
        <v>72889</v>
      </c>
      <c r="H43" s="20"/>
      <c r="I43" s="20"/>
    </row>
    <row r="44" spans="1:9" ht="33.75" x14ac:dyDescent="0.2">
      <c r="A44" s="27" t="s">
        <v>70</v>
      </c>
      <c r="B44" s="15" t="s">
        <v>16</v>
      </c>
      <c r="C44" s="15" t="s">
        <v>69</v>
      </c>
      <c r="D44" s="15" t="s">
        <v>71</v>
      </c>
      <c r="E44" s="15"/>
      <c r="F44" s="22">
        <f>F45+F47</f>
        <v>76337</v>
      </c>
      <c r="G44" s="22">
        <f>G45+G47</f>
        <v>72889</v>
      </c>
      <c r="H44" s="20"/>
      <c r="I44" s="20"/>
    </row>
    <row r="45" spans="1:9" ht="67.5" x14ac:dyDescent="0.2">
      <c r="A45" s="14" t="s">
        <v>25</v>
      </c>
      <c r="B45" s="15" t="s">
        <v>16</v>
      </c>
      <c r="C45" s="15" t="s">
        <v>69</v>
      </c>
      <c r="D45" s="15" t="s">
        <v>71</v>
      </c>
      <c r="E45" s="15" t="s">
        <v>26</v>
      </c>
      <c r="F45" s="22">
        <f>F46</f>
        <v>57270</v>
      </c>
      <c r="G45" s="22">
        <f>G46</f>
        <v>57270</v>
      </c>
      <c r="H45" s="20"/>
      <c r="I45" s="20"/>
    </row>
    <row r="46" spans="1:9" ht="33.75" x14ac:dyDescent="0.2">
      <c r="A46" s="27" t="s">
        <v>33</v>
      </c>
      <c r="B46" s="15" t="s">
        <v>16</v>
      </c>
      <c r="C46" s="15" t="s">
        <v>69</v>
      </c>
      <c r="D46" s="15" t="s">
        <v>71</v>
      </c>
      <c r="E46" s="15" t="s">
        <v>28</v>
      </c>
      <c r="F46" s="22">
        <v>57270</v>
      </c>
      <c r="G46" s="22">
        <v>57270</v>
      </c>
      <c r="H46" s="20"/>
      <c r="I46" s="20"/>
    </row>
    <row r="47" spans="1:9" ht="33.75" x14ac:dyDescent="0.2">
      <c r="A47" s="27" t="s">
        <v>47</v>
      </c>
      <c r="B47" s="15" t="s">
        <v>16</v>
      </c>
      <c r="C47" s="15" t="s">
        <v>69</v>
      </c>
      <c r="D47" s="15" t="s">
        <v>71</v>
      </c>
      <c r="E47" s="15" t="s">
        <v>48</v>
      </c>
      <c r="F47" s="22">
        <f>F48</f>
        <v>19067</v>
      </c>
      <c r="G47" s="22">
        <f>G48</f>
        <v>15619</v>
      </c>
      <c r="H47" s="20"/>
      <c r="I47" s="20"/>
    </row>
    <row r="48" spans="1:9" ht="33.75" x14ac:dyDescent="0.2">
      <c r="A48" s="27" t="s">
        <v>49</v>
      </c>
      <c r="B48" s="15" t="s">
        <v>16</v>
      </c>
      <c r="C48" s="15" t="s">
        <v>69</v>
      </c>
      <c r="D48" s="15" t="s">
        <v>71</v>
      </c>
      <c r="E48" s="15" t="s">
        <v>50</v>
      </c>
      <c r="F48" s="22">
        <v>19067</v>
      </c>
      <c r="G48" s="22">
        <v>15619</v>
      </c>
      <c r="H48" s="20"/>
      <c r="I48" s="20"/>
    </row>
    <row r="49" spans="1:9" ht="31.5" x14ac:dyDescent="0.2">
      <c r="A49" s="17" t="s">
        <v>72</v>
      </c>
      <c r="B49" s="24" t="s">
        <v>16</v>
      </c>
      <c r="C49" s="24" t="s">
        <v>73</v>
      </c>
      <c r="D49" s="24"/>
      <c r="E49" s="24"/>
      <c r="F49" s="33">
        <f t="shared" ref="F49:G53" si="3">F50</f>
        <v>225000</v>
      </c>
      <c r="G49" s="33">
        <f t="shared" si="3"/>
        <v>225000</v>
      </c>
      <c r="H49" s="13"/>
      <c r="I49" s="13"/>
    </row>
    <row r="50" spans="1:9" ht="33.75" x14ac:dyDescent="0.2">
      <c r="A50" s="34" t="s">
        <v>74</v>
      </c>
      <c r="B50" s="15" t="s">
        <v>16</v>
      </c>
      <c r="C50" s="15" t="s">
        <v>75</v>
      </c>
      <c r="D50" s="15"/>
      <c r="E50" s="15"/>
      <c r="F50" s="26">
        <f t="shared" si="3"/>
        <v>225000</v>
      </c>
      <c r="G50" s="26">
        <f t="shared" si="3"/>
        <v>225000</v>
      </c>
      <c r="H50" s="13"/>
      <c r="I50" s="13"/>
    </row>
    <row r="51" spans="1:9" ht="33.75" x14ac:dyDescent="0.2">
      <c r="A51" s="14" t="s">
        <v>76</v>
      </c>
      <c r="B51" s="15" t="s">
        <v>16</v>
      </c>
      <c r="C51" s="15" t="s">
        <v>75</v>
      </c>
      <c r="D51" s="15" t="s">
        <v>77</v>
      </c>
      <c r="E51" s="15"/>
      <c r="F51" s="26">
        <f t="shared" si="3"/>
        <v>225000</v>
      </c>
      <c r="G51" s="26">
        <f t="shared" si="3"/>
        <v>225000</v>
      </c>
      <c r="H51" s="13"/>
      <c r="I51" s="13"/>
    </row>
    <row r="52" spans="1:9" ht="33.75" x14ac:dyDescent="0.2">
      <c r="A52" s="14" t="s">
        <v>78</v>
      </c>
      <c r="B52" s="15" t="s">
        <v>16</v>
      </c>
      <c r="C52" s="15" t="s">
        <v>75</v>
      </c>
      <c r="D52" s="15" t="s">
        <v>79</v>
      </c>
      <c r="E52" s="15"/>
      <c r="F52" s="26">
        <f t="shared" si="3"/>
        <v>225000</v>
      </c>
      <c r="G52" s="26">
        <f t="shared" si="3"/>
        <v>225000</v>
      </c>
      <c r="H52" s="13"/>
      <c r="I52" s="13"/>
    </row>
    <row r="53" spans="1:9" ht="33.75" x14ac:dyDescent="0.2">
      <c r="A53" s="14" t="s">
        <v>47</v>
      </c>
      <c r="B53" s="15" t="s">
        <v>16</v>
      </c>
      <c r="C53" s="15" t="s">
        <v>75</v>
      </c>
      <c r="D53" s="15" t="s">
        <v>79</v>
      </c>
      <c r="E53" s="15" t="s">
        <v>48</v>
      </c>
      <c r="F53" s="22">
        <f t="shared" si="3"/>
        <v>225000</v>
      </c>
      <c r="G53" s="22">
        <f t="shared" si="3"/>
        <v>225000</v>
      </c>
      <c r="H53" s="20"/>
      <c r="I53" s="20"/>
    </row>
    <row r="54" spans="1:9" ht="33.75" x14ac:dyDescent="0.2">
      <c r="A54" s="27" t="s">
        <v>49</v>
      </c>
      <c r="B54" s="15" t="s">
        <v>16</v>
      </c>
      <c r="C54" s="15" t="s">
        <v>75</v>
      </c>
      <c r="D54" s="15" t="s">
        <v>79</v>
      </c>
      <c r="E54" s="31" t="s">
        <v>50</v>
      </c>
      <c r="F54" s="22">
        <v>225000</v>
      </c>
      <c r="G54" s="22">
        <v>225000</v>
      </c>
      <c r="H54" s="20"/>
      <c r="I54" s="20"/>
    </row>
    <row r="55" spans="1:9" ht="2.25" customHeight="1" x14ac:dyDescent="0.2">
      <c r="A55" s="17" t="s">
        <v>80</v>
      </c>
      <c r="B55" s="24" t="s">
        <v>16</v>
      </c>
      <c r="C55" s="24" t="s">
        <v>81</v>
      </c>
      <c r="D55" s="24"/>
      <c r="E55" s="24"/>
      <c r="F55" s="32">
        <f>F56</f>
        <v>0</v>
      </c>
      <c r="G55" s="32">
        <f>G56</f>
        <v>0</v>
      </c>
      <c r="H55" s="20"/>
      <c r="I55" s="20"/>
    </row>
    <row r="56" spans="1:9" ht="33.75" hidden="1" x14ac:dyDescent="0.2">
      <c r="A56" s="14" t="s">
        <v>82</v>
      </c>
      <c r="B56" s="15" t="s">
        <v>16</v>
      </c>
      <c r="C56" s="15" t="s">
        <v>83</v>
      </c>
      <c r="D56" s="15"/>
      <c r="E56" s="15"/>
      <c r="F56" s="22"/>
      <c r="G56" s="22"/>
      <c r="H56" s="20"/>
      <c r="I56" s="20"/>
    </row>
    <row r="57" spans="1:9" ht="33.75" hidden="1" x14ac:dyDescent="0.2">
      <c r="A57" s="14" t="s">
        <v>84</v>
      </c>
      <c r="B57" s="15" t="s">
        <v>16</v>
      </c>
      <c r="C57" s="15" t="s">
        <v>83</v>
      </c>
      <c r="D57" s="15" t="s">
        <v>85</v>
      </c>
      <c r="E57" s="15"/>
      <c r="F57" s="22"/>
      <c r="G57" s="22"/>
      <c r="H57" s="20"/>
      <c r="I57" s="20"/>
    </row>
    <row r="58" spans="1:9" ht="33.75" hidden="1" x14ac:dyDescent="0.2">
      <c r="A58" s="27" t="s">
        <v>86</v>
      </c>
      <c r="B58" s="15" t="s">
        <v>16</v>
      </c>
      <c r="C58" s="15" t="s">
        <v>83</v>
      </c>
      <c r="D58" s="15" t="s">
        <v>87</v>
      </c>
      <c r="E58" s="31"/>
      <c r="F58" s="22"/>
      <c r="G58" s="22"/>
      <c r="H58" s="20"/>
      <c r="I58" s="20"/>
    </row>
    <row r="59" spans="1:9" ht="33.75" hidden="1" x14ac:dyDescent="0.2">
      <c r="A59" s="27" t="s">
        <v>47</v>
      </c>
      <c r="B59" s="15" t="s">
        <v>16</v>
      </c>
      <c r="C59" s="15" t="s">
        <v>83</v>
      </c>
      <c r="D59" s="15" t="s">
        <v>87</v>
      </c>
      <c r="E59" s="31" t="s">
        <v>48</v>
      </c>
      <c r="F59" s="22"/>
      <c r="G59" s="22"/>
      <c r="H59" s="20"/>
      <c r="I59" s="20"/>
    </row>
    <row r="60" spans="1:9" ht="33.75" hidden="1" x14ac:dyDescent="0.2">
      <c r="A60" s="27" t="s">
        <v>49</v>
      </c>
      <c r="B60" s="15" t="s">
        <v>16</v>
      </c>
      <c r="C60" s="15" t="s">
        <v>83</v>
      </c>
      <c r="D60" s="15" t="s">
        <v>87</v>
      </c>
      <c r="E60" s="31" t="s">
        <v>50</v>
      </c>
      <c r="F60" s="22"/>
      <c r="G60" s="22"/>
      <c r="H60" s="20"/>
      <c r="I60" s="20"/>
    </row>
    <row r="61" spans="1:9" ht="31.5" x14ac:dyDescent="0.2">
      <c r="A61" s="17" t="s">
        <v>88</v>
      </c>
      <c r="B61" s="24" t="s">
        <v>16</v>
      </c>
      <c r="C61" s="24" t="s">
        <v>89</v>
      </c>
      <c r="D61" s="24"/>
      <c r="E61" s="24"/>
      <c r="F61" s="33">
        <f>F62+F69</f>
        <v>293000</v>
      </c>
      <c r="G61" s="33">
        <f>G62+G69</f>
        <v>293000</v>
      </c>
      <c r="H61" s="13"/>
      <c r="I61" s="13"/>
    </row>
    <row r="62" spans="1:9" ht="31.5" x14ac:dyDescent="0.2">
      <c r="A62" s="17" t="s">
        <v>90</v>
      </c>
      <c r="B62" s="24" t="s">
        <v>16</v>
      </c>
      <c r="C62" s="24" t="s">
        <v>91</v>
      </c>
      <c r="D62" s="24"/>
      <c r="E62" s="24"/>
      <c r="F62" s="26">
        <f>F64</f>
        <v>43000</v>
      </c>
      <c r="G62" s="26">
        <f>G64</f>
        <v>43000</v>
      </c>
      <c r="H62" s="13"/>
      <c r="I62" s="13"/>
    </row>
    <row r="63" spans="1:9" ht="45" x14ac:dyDescent="0.2">
      <c r="A63" s="14" t="s">
        <v>166</v>
      </c>
      <c r="B63" s="15" t="s">
        <v>16</v>
      </c>
      <c r="C63" s="15" t="s">
        <v>91</v>
      </c>
      <c r="D63" s="15" t="s">
        <v>93</v>
      </c>
      <c r="E63" s="15"/>
      <c r="F63" s="26">
        <f>F62</f>
        <v>43000</v>
      </c>
      <c r="G63" s="26">
        <f>G62</f>
        <v>43000</v>
      </c>
      <c r="H63" s="13"/>
      <c r="I63" s="13"/>
    </row>
    <row r="64" spans="1:9" ht="32.25" customHeight="1" x14ac:dyDescent="0.2">
      <c r="A64" s="27" t="s">
        <v>92</v>
      </c>
      <c r="B64" s="15" t="s">
        <v>16</v>
      </c>
      <c r="C64" s="15" t="s">
        <v>91</v>
      </c>
      <c r="D64" s="35" t="s">
        <v>95</v>
      </c>
      <c r="E64" s="15"/>
      <c r="F64" s="26">
        <f>+F66+F68</f>
        <v>43000</v>
      </c>
      <c r="G64" s="26">
        <f>+G66+G68</f>
        <v>43000</v>
      </c>
      <c r="H64" s="13"/>
      <c r="I64" s="13"/>
    </row>
    <row r="65" spans="1:9" ht="33.75" hidden="1" x14ac:dyDescent="0.2">
      <c r="A65" s="27" t="s">
        <v>167</v>
      </c>
      <c r="B65" s="15" t="s">
        <v>16</v>
      </c>
      <c r="C65" s="15" t="s">
        <v>91</v>
      </c>
      <c r="D65" s="35" t="s">
        <v>97</v>
      </c>
      <c r="E65" s="31" t="s">
        <v>40</v>
      </c>
      <c r="F65" s="22">
        <v>0</v>
      </c>
      <c r="G65" s="22">
        <v>0</v>
      </c>
      <c r="H65" s="20"/>
      <c r="I65" s="20"/>
    </row>
    <row r="66" spans="1:9" ht="33.75" hidden="1" x14ac:dyDescent="0.2">
      <c r="A66" s="27" t="s">
        <v>132</v>
      </c>
      <c r="B66" s="15" t="s">
        <v>16</v>
      </c>
      <c r="C66" s="15" t="s">
        <v>91</v>
      </c>
      <c r="D66" s="35" t="s">
        <v>97</v>
      </c>
      <c r="E66" s="31" t="s">
        <v>99</v>
      </c>
      <c r="F66" s="22">
        <v>0</v>
      </c>
      <c r="G66" s="22">
        <v>0</v>
      </c>
      <c r="H66" s="20"/>
      <c r="I66" s="20"/>
    </row>
    <row r="67" spans="1:9" ht="33.75" x14ac:dyDescent="0.2">
      <c r="A67" s="27" t="s">
        <v>47</v>
      </c>
      <c r="B67" s="15" t="s">
        <v>16</v>
      </c>
      <c r="C67" s="15" t="s">
        <v>91</v>
      </c>
      <c r="D67" s="35" t="s">
        <v>95</v>
      </c>
      <c r="E67" s="31" t="s">
        <v>48</v>
      </c>
      <c r="F67" s="22">
        <f>F68</f>
        <v>43000</v>
      </c>
      <c r="G67" s="22">
        <f>G68</f>
        <v>43000</v>
      </c>
      <c r="H67" s="20"/>
      <c r="I67" s="20"/>
    </row>
    <row r="68" spans="1:9" ht="33.75" x14ac:dyDescent="0.2">
      <c r="A68" s="27" t="s">
        <v>49</v>
      </c>
      <c r="B68" s="15" t="s">
        <v>16</v>
      </c>
      <c r="C68" s="15" t="s">
        <v>91</v>
      </c>
      <c r="D68" s="35" t="s">
        <v>173</v>
      </c>
      <c r="E68" s="31" t="s">
        <v>50</v>
      </c>
      <c r="F68" s="22">
        <v>43000</v>
      </c>
      <c r="G68" s="22">
        <v>43000</v>
      </c>
      <c r="H68" s="20"/>
      <c r="I68" s="20"/>
    </row>
    <row r="69" spans="1:9" ht="31.5" x14ac:dyDescent="0.2">
      <c r="A69" s="17" t="s">
        <v>100</v>
      </c>
      <c r="B69" s="24" t="s">
        <v>16</v>
      </c>
      <c r="C69" s="24" t="s">
        <v>101</v>
      </c>
      <c r="D69" s="24"/>
      <c r="E69" s="24"/>
      <c r="F69" s="37">
        <f>F70</f>
        <v>250000</v>
      </c>
      <c r="G69" s="37">
        <f>G70</f>
        <v>250000</v>
      </c>
      <c r="H69" s="20"/>
      <c r="I69" s="20"/>
    </row>
    <row r="70" spans="1:9" ht="33.75" x14ac:dyDescent="0.2">
      <c r="A70" s="27" t="s">
        <v>102</v>
      </c>
      <c r="B70" s="15" t="s">
        <v>16</v>
      </c>
      <c r="C70" s="15" t="s">
        <v>101</v>
      </c>
      <c r="D70" s="15" t="s">
        <v>103</v>
      </c>
      <c r="E70" s="15"/>
      <c r="F70" s="22">
        <f>F71+F74</f>
        <v>250000</v>
      </c>
      <c r="G70" s="22">
        <f>G71+G74</f>
        <v>250000</v>
      </c>
      <c r="H70" s="20"/>
      <c r="I70" s="20"/>
    </row>
    <row r="71" spans="1:9" ht="22.5" x14ac:dyDescent="0.2">
      <c r="A71" s="27" t="s">
        <v>104</v>
      </c>
      <c r="B71" s="15"/>
      <c r="C71" s="15" t="s">
        <v>101</v>
      </c>
      <c r="D71" s="15" t="s">
        <v>105</v>
      </c>
      <c r="E71" s="15"/>
      <c r="F71" s="22">
        <f t="shared" ref="F71:G75" si="4">F72</f>
        <v>180000</v>
      </c>
      <c r="G71" s="22">
        <f t="shared" si="4"/>
        <v>180000</v>
      </c>
      <c r="H71" s="20"/>
      <c r="I71" s="20"/>
    </row>
    <row r="72" spans="1:9" ht="33.75" x14ac:dyDescent="0.2">
      <c r="A72" s="27" t="s">
        <v>47</v>
      </c>
      <c r="B72" s="15" t="s">
        <v>16</v>
      </c>
      <c r="C72" s="15" t="s">
        <v>101</v>
      </c>
      <c r="D72" s="15" t="s">
        <v>105</v>
      </c>
      <c r="E72" s="31" t="s">
        <v>48</v>
      </c>
      <c r="F72" s="22">
        <f t="shared" si="4"/>
        <v>180000</v>
      </c>
      <c r="G72" s="22">
        <f t="shared" si="4"/>
        <v>180000</v>
      </c>
      <c r="H72" s="20"/>
      <c r="I72" s="20"/>
    </row>
    <row r="73" spans="1:9" ht="33.75" x14ac:dyDescent="0.2">
      <c r="A73" s="27" t="s">
        <v>49</v>
      </c>
      <c r="B73" s="15" t="s">
        <v>16</v>
      </c>
      <c r="C73" s="15" t="s">
        <v>101</v>
      </c>
      <c r="D73" s="15" t="s">
        <v>105</v>
      </c>
      <c r="E73" s="31" t="s">
        <v>50</v>
      </c>
      <c r="F73" s="22">
        <v>180000</v>
      </c>
      <c r="G73" s="22">
        <v>180000</v>
      </c>
      <c r="H73" s="20"/>
      <c r="I73" s="20"/>
    </row>
    <row r="74" spans="1:9" ht="22.5" x14ac:dyDescent="0.2">
      <c r="A74" s="27" t="s">
        <v>104</v>
      </c>
      <c r="B74" s="15"/>
      <c r="C74" s="15" t="s">
        <v>101</v>
      </c>
      <c r="D74" s="15" t="s">
        <v>177</v>
      </c>
      <c r="E74" s="15"/>
      <c r="F74" s="22">
        <f t="shared" si="4"/>
        <v>70000</v>
      </c>
      <c r="G74" s="22">
        <f t="shared" si="4"/>
        <v>70000</v>
      </c>
      <c r="H74" s="20"/>
      <c r="I74" s="20"/>
    </row>
    <row r="75" spans="1:9" ht="33.75" x14ac:dyDescent="0.2">
      <c r="A75" s="27" t="s">
        <v>47</v>
      </c>
      <c r="B75" s="15" t="s">
        <v>16</v>
      </c>
      <c r="C75" s="15" t="s">
        <v>101</v>
      </c>
      <c r="D75" s="15" t="s">
        <v>177</v>
      </c>
      <c r="E75" s="31" t="s">
        <v>48</v>
      </c>
      <c r="F75" s="22">
        <f t="shared" si="4"/>
        <v>70000</v>
      </c>
      <c r="G75" s="22">
        <f t="shared" si="4"/>
        <v>70000</v>
      </c>
      <c r="H75" s="20"/>
      <c r="I75" s="20"/>
    </row>
    <row r="76" spans="1:9" ht="33.75" x14ac:dyDescent="0.2">
      <c r="A76" s="27" t="s">
        <v>49</v>
      </c>
      <c r="B76" s="15" t="s">
        <v>16</v>
      </c>
      <c r="C76" s="15" t="s">
        <v>101</v>
      </c>
      <c r="D76" s="15" t="s">
        <v>177</v>
      </c>
      <c r="E76" s="31" t="s">
        <v>50</v>
      </c>
      <c r="F76" s="22">
        <v>70000</v>
      </c>
      <c r="G76" s="22">
        <v>70000</v>
      </c>
      <c r="H76" s="20"/>
      <c r="I76" s="20"/>
    </row>
    <row r="77" spans="1:9" ht="22.5" hidden="1" x14ac:dyDescent="0.2">
      <c r="A77" s="14" t="s">
        <v>108</v>
      </c>
      <c r="B77" s="15"/>
      <c r="C77" s="15"/>
      <c r="D77" s="15"/>
      <c r="E77" s="15"/>
      <c r="F77" s="22"/>
      <c r="G77" s="22"/>
      <c r="H77" s="20"/>
      <c r="I77" s="20"/>
    </row>
    <row r="78" spans="1:9" hidden="1" x14ac:dyDescent="0.2">
      <c r="A78" s="14" t="s">
        <v>109</v>
      </c>
      <c r="B78" s="15"/>
      <c r="C78" s="15"/>
      <c r="D78" s="15"/>
      <c r="E78" s="15"/>
      <c r="F78" s="22"/>
      <c r="G78" s="22"/>
      <c r="H78" s="20"/>
      <c r="I78" s="20"/>
    </row>
    <row r="79" spans="1:9" hidden="1" x14ac:dyDescent="0.2">
      <c r="A79" s="14" t="s">
        <v>110</v>
      </c>
      <c r="B79" s="15"/>
      <c r="C79" s="15"/>
      <c r="D79" s="15"/>
      <c r="E79" s="15"/>
      <c r="F79" s="22"/>
      <c r="G79" s="22"/>
      <c r="H79" s="20"/>
      <c r="I79" s="20"/>
    </row>
    <row r="80" spans="1:9" ht="22.5" hidden="1" x14ac:dyDescent="0.2">
      <c r="A80" s="14" t="s">
        <v>111</v>
      </c>
      <c r="B80" s="15"/>
      <c r="C80" s="15"/>
      <c r="D80" s="15"/>
      <c r="E80" s="15"/>
      <c r="F80" s="22"/>
      <c r="G80" s="22"/>
      <c r="H80" s="20"/>
      <c r="I80" s="20"/>
    </row>
    <row r="81" spans="1:9" hidden="1" x14ac:dyDescent="0.2">
      <c r="A81" s="14" t="s">
        <v>106</v>
      </c>
      <c r="B81" s="15"/>
      <c r="C81" s="15"/>
      <c r="D81" s="15"/>
      <c r="E81" s="15"/>
      <c r="F81" s="22"/>
      <c r="G81" s="22"/>
      <c r="H81" s="20"/>
      <c r="I81" s="20"/>
    </row>
    <row r="82" spans="1:9" hidden="1" x14ac:dyDescent="0.2">
      <c r="A82" s="14" t="s">
        <v>110</v>
      </c>
      <c r="B82" s="15"/>
      <c r="C82" s="15"/>
      <c r="D82" s="15"/>
      <c r="E82" s="15"/>
      <c r="F82" s="22"/>
      <c r="G82" s="22"/>
      <c r="H82" s="20"/>
      <c r="I82" s="20"/>
    </row>
    <row r="83" spans="1:9" hidden="1" x14ac:dyDescent="0.2">
      <c r="A83" s="14" t="s">
        <v>112</v>
      </c>
      <c r="B83" s="15"/>
      <c r="C83" s="15"/>
      <c r="D83" s="15"/>
      <c r="E83" s="15"/>
      <c r="F83" s="22"/>
      <c r="G83" s="22"/>
      <c r="H83" s="20"/>
      <c r="I83" s="20"/>
    </row>
    <row r="84" spans="1:9" hidden="1" x14ac:dyDescent="0.2">
      <c r="A84" s="14" t="s">
        <v>113</v>
      </c>
      <c r="B84" s="15"/>
      <c r="C84" s="15"/>
      <c r="D84" s="15"/>
      <c r="E84" s="15"/>
      <c r="F84" s="22">
        <v>0</v>
      </c>
      <c r="G84" s="22">
        <v>0</v>
      </c>
      <c r="H84" s="20"/>
      <c r="I84" s="20"/>
    </row>
    <row r="85" spans="1:9" hidden="1" x14ac:dyDescent="0.2">
      <c r="A85" s="14" t="s">
        <v>107</v>
      </c>
      <c r="B85" s="15"/>
      <c r="C85" s="15"/>
      <c r="D85" s="15"/>
      <c r="E85" s="15"/>
      <c r="F85" s="22">
        <v>0</v>
      </c>
      <c r="G85" s="22">
        <v>0</v>
      </c>
      <c r="H85" s="20"/>
      <c r="I85" s="20"/>
    </row>
    <row r="86" spans="1:9" ht="31.5" x14ac:dyDescent="0.2">
      <c r="A86" s="17" t="s">
        <v>114</v>
      </c>
      <c r="B86" s="24" t="s">
        <v>16</v>
      </c>
      <c r="C86" s="24" t="s">
        <v>170</v>
      </c>
      <c r="D86" s="24"/>
      <c r="E86" s="24"/>
      <c r="F86" s="19">
        <f>F87</f>
        <v>5000</v>
      </c>
      <c r="G86" s="19">
        <f>G87</f>
        <v>5000</v>
      </c>
      <c r="H86" s="20"/>
      <c r="I86" s="20"/>
    </row>
    <row r="87" spans="1:9" ht="45" x14ac:dyDescent="0.2">
      <c r="A87" s="14" t="s">
        <v>21</v>
      </c>
      <c r="B87" s="15" t="s">
        <v>16</v>
      </c>
      <c r="C87" s="15" t="s">
        <v>116</v>
      </c>
      <c r="D87" s="15" t="s">
        <v>36</v>
      </c>
      <c r="E87" s="15"/>
      <c r="F87" s="22">
        <v>5000</v>
      </c>
      <c r="G87" s="22">
        <v>5000</v>
      </c>
      <c r="H87" s="20"/>
      <c r="I87" s="20"/>
    </row>
    <row r="88" spans="1:9" ht="33.75" x14ac:dyDescent="0.2">
      <c r="A88" s="14" t="s">
        <v>117</v>
      </c>
      <c r="B88" s="15" t="s">
        <v>16</v>
      </c>
      <c r="C88" s="15" t="s">
        <v>116</v>
      </c>
      <c r="D88" s="15" t="s">
        <v>118</v>
      </c>
      <c r="E88" s="15"/>
      <c r="F88" s="22">
        <v>5000</v>
      </c>
      <c r="G88" s="22">
        <v>5000</v>
      </c>
      <c r="H88" s="20"/>
      <c r="I88" s="20"/>
    </row>
    <row r="89" spans="1:9" ht="33.75" x14ac:dyDescent="0.2">
      <c r="A89" s="27" t="s">
        <v>47</v>
      </c>
      <c r="B89" s="15" t="s">
        <v>16</v>
      </c>
      <c r="C89" s="15" t="s">
        <v>116</v>
      </c>
      <c r="D89" s="15" t="s">
        <v>118</v>
      </c>
      <c r="E89" s="31" t="s">
        <v>48</v>
      </c>
      <c r="F89" s="22">
        <v>5000</v>
      </c>
      <c r="G89" s="22">
        <v>5000</v>
      </c>
      <c r="H89" s="20"/>
      <c r="I89" s="20"/>
    </row>
    <row r="90" spans="1:9" ht="33.75" x14ac:dyDescent="0.2">
      <c r="A90" s="27" t="s">
        <v>49</v>
      </c>
      <c r="B90" s="15" t="s">
        <v>16</v>
      </c>
      <c r="C90" s="15" t="s">
        <v>116</v>
      </c>
      <c r="D90" s="15" t="s">
        <v>118</v>
      </c>
      <c r="E90" s="15" t="s">
        <v>50</v>
      </c>
      <c r="F90" s="22">
        <v>5000</v>
      </c>
      <c r="G90" s="22">
        <v>5000</v>
      </c>
      <c r="H90" s="20"/>
      <c r="I90" s="20"/>
    </row>
    <row r="91" spans="1:9" ht="31.5" x14ac:dyDescent="0.2">
      <c r="A91" s="17" t="s">
        <v>119</v>
      </c>
      <c r="B91" s="24" t="s">
        <v>16</v>
      </c>
      <c r="C91" s="24" t="s">
        <v>120</v>
      </c>
      <c r="D91" s="24"/>
      <c r="E91" s="24"/>
      <c r="F91" s="32">
        <f>F93+F96</f>
        <v>199500</v>
      </c>
      <c r="G91" s="32">
        <f>G93+G96</f>
        <v>199500</v>
      </c>
      <c r="H91" s="20"/>
      <c r="I91" s="20"/>
    </row>
    <row r="92" spans="1:9" ht="33.75" x14ac:dyDescent="0.2">
      <c r="A92" s="14" t="s">
        <v>121</v>
      </c>
      <c r="B92" s="15" t="s">
        <v>16</v>
      </c>
      <c r="C92" s="15" t="s">
        <v>122</v>
      </c>
      <c r="D92" s="15" t="s">
        <v>123</v>
      </c>
      <c r="E92" s="15"/>
      <c r="F92" s="22">
        <f>F94</f>
        <v>17000</v>
      </c>
      <c r="G92" s="22">
        <f>G94</f>
        <v>17000</v>
      </c>
      <c r="H92" s="20"/>
      <c r="I92" s="20"/>
    </row>
    <row r="93" spans="1:9" ht="33.75" x14ac:dyDescent="0.2">
      <c r="A93" s="14" t="s">
        <v>124</v>
      </c>
      <c r="B93" s="15" t="s">
        <v>64</v>
      </c>
      <c r="C93" s="15" t="s">
        <v>122</v>
      </c>
      <c r="D93" s="15" t="s">
        <v>125</v>
      </c>
      <c r="E93" s="15"/>
      <c r="F93" s="22">
        <f>F94</f>
        <v>17000</v>
      </c>
      <c r="G93" s="22">
        <f>G94</f>
        <v>17000</v>
      </c>
      <c r="H93" s="20"/>
      <c r="I93" s="20"/>
    </row>
    <row r="94" spans="1:9" ht="33.75" x14ac:dyDescent="0.2">
      <c r="A94" s="27" t="s">
        <v>126</v>
      </c>
      <c r="B94" s="15" t="s">
        <v>64</v>
      </c>
      <c r="C94" s="15" t="s">
        <v>122</v>
      </c>
      <c r="D94" s="15" t="s">
        <v>125</v>
      </c>
      <c r="E94" s="31" t="s">
        <v>127</v>
      </c>
      <c r="F94" s="22">
        <v>17000</v>
      </c>
      <c r="G94" s="22">
        <v>17000</v>
      </c>
      <c r="H94" s="20"/>
      <c r="I94" s="20"/>
    </row>
    <row r="95" spans="1:9" ht="33.75" x14ac:dyDescent="0.2">
      <c r="A95" s="27" t="s">
        <v>128</v>
      </c>
      <c r="B95" s="15" t="s">
        <v>64</v>
      </c>
      <c r="C95" s="15" t="s">
        <v>122</v>
      </c>
      <c r="D95" s="15" t="s">
        <v>125</v>
      </c>
      <c r="E95" s="31" t="s">
        <v>129</v>
      </c>
      <c r="F95" s="22">
        <v>17000</v>
      </c>
      <c r="G95" s="22">
        <v>17000</v>
      </c>
      <c r="H95" s="20"/>
      <c r="I95" s="20"/>
    </row>
    <row r="96" spans="1:9" ht="94.5" x14ac:dyDescent="0.2">
      <c r="A96" s="39" t="s">
        <v>130</v>
      </c>
      <c r="B96" s="15" t="s">
        <v>64</v>
      </c>
      <c r="C96" s="15" t="s">
        <v>122</v>
      </c>
      <c r="D96" s="15" t="s">
        <v>131</v>
      </c>
      <c r="E96" s="31"/>
      <c r="F96" s="22">
        <v>182500</v>
      </c>
      <c r="G96" s="22">
        <v>182500</v>
      </c>
      <c r="H96" s="20"/>
      <c r="I96" s="20"/>
    </row>
    <row r="97" spans="1:9" ht="33.75" x14ac:dyDescent="0.2">
      <c r="A97" s="40" t="s">
        <v>132</v>
      </c>
      <c r="B97" s="15" t="s">
        <v>64</v>
      </c>
      <c r="C97" s="15" t="s">
        <v>122</v>
      </c>
      <c r="D97" s="15" t="s">
        <v>131</v>
      </c>
      <c r="E97" s="31" t="s">
        <v>133</v>
      </c>
      <c r="F97" s="22">
        <v>182500</v>
      </c>
      <c r="G97" s="22">
        <v>182500</v>
      </c>
      <c r="H97" s="20"/>
      <c r="I97" s="20"/>
    </row>
    <row r="98" spans="1:9" ht="33.75" x14ac:dyDescent="0.2">
      <c r="A98" s="41" t="s">
        <v>134</v>
      </c>
      <c r="B98" s="15" t="s">
        <v>64</v>
      </c>
      <c r="C98" s="15" t="s">
        <v>122</v>
      </c>
      <c r="D98" s="15" t="s">
        <v>131</v>
      </c>
      <c r="E98" s="31" t="s">
        <v>135</v>
      </c>
      <c r="F98" s="22">
        <v>182500</v>
      </c>
      <c r="G98" s="22">
        <v>182500</v>
      </c>
      <c r="H98" s="20"/>
      <c r="I98" s="20"/>
    </row>
    <row r="99" spans="1:9" ht="31.5" x14ac:dyDescent="0.2">
      <c r="A99" s="17" t="s">
        <v>136</v>
      </c>
      <c r="B99" s="24" t="s">
        <v>16</v>
      </c>
      <c r="C99" s="24" t="s">
        <v>137</v>
      </c>
      <c r="D99" s="24"/>
      <c r="E99" s="24"/>
      <c r="F99" s="32">
        <f t="shared" ref="F99:G103" si="5">F100</f>
        <v>1866658</v>
      </c>
      <c r="G99" s="32">
        <f t="shared" si="5"/>
        <v>1866658</v>
      </c>
      <c r="H99" s="20"/>
      <c r="I99" s="20"/>
    </row>
    <row r="100" spans="1:9" ht="33.75" x14ac:dyDescent="0.2">
      <c r="A100" s="27" t="s">
        <v>138</v>
      </c>
      <c r="B100" s="31" t="s">
        <v>16</v>
      </c>
      <c r="C100" s="31" t="s">
        <v>139</v>
      </c>
      <c r="D100" s="31"/>
      <c r="E100" s="31"/>
      <c r="F100" s="22">
        <f t="shared" si="5"/>
        <v>1866658</v>
      </c>
      <c r="G100" s="22">
        <f t="shared" si="5"/>
        <v>1866658</v>
      </c>
      <c r="H100" s="20"/>
      <c r="I100" s="20"/>
    </row>
    <row r="101" spans="1:9" ht="33.75" x14ac:dyDescent="0.2">
      <c r="A101" s="27" t="s">
        <v>140</v>
      </c>
      <c r="B101" s="31" t="s">
        <v>16</v>
      </c>
      <c r="C101" s="31" t="s">
        <v>139</v>
      </c>
      <c r="D101" s="31" t="s">
        <v>141</v>
      </c>
      <c r="E101" s="31"/>
      <c r="F101" s="22">
        <f t="shared" si="5"/>
        <v>1866658</v>
      </c>
      <c r="G101" s="22">
        <f t="shared" si="5"/>
        <v>1866658</v>
      </c>
      <c r="H101" s="20"/>
      <c r="I101" s="20"/>
    </row>
    <row r="102" spans="1:9" ht="45" x14ac:dyDescent="0.2">
      <c r="A102" s="14" t="s">
        <v>142</v>
      </c>
      <c r="B102" s="31" t="s">
        <v>16</v>
      </c>
      <c r="C102" s="31" t="s">
        <v>139</v>
      </c>
      <c r="D102" s="31" t="s">
        <v>143</v>
      </c>
      <c r="E102" s="42"/>
      <c r="F102" s="22">
        <f t="shared" si="5"/>
        <v>1866658</v>
      </c>
      <c r="G102" s="22">
        <f t="shared" si="5"/>
        <v>1866658</v>
      </c>
      <c r="H102" s="20"/>
      <c r="I102" s="20"/>
    </row>
    <row r="103" spans="1:9" ht="33.75" x14ac:dyDescent="0.2">
      <c r="A103" s="40" t="s">
        <v>132</v>
      </c>
      <c r="B103" s="31" t="s">
        <v>16</v>
      </c>
      <c r="C103" s="31" t="s">
        <v>139</v>
      </c>
      <c r="D103" s="31" t="s">
        <v>143</v>
      </c>
      <c r="E103" s="31" t="s">
        <v>133</v>
      </c>
      <c r="F103" s="22">
        <f t="shared" si="5"/>
        <v>1866658</v>
      </c>
      <c r="G103" s="22">
        <f t="shared" si="5"/>
        <v>1866658</v>
      </c>
      <c r="H103" s="20"/>
      <c r="I103" s="20"/>
    </row>
    <row r="104" spans="1:9" ht="33.75" x14ac:dyDescent="0.2">
      <c r="A104" s="14" t="s">
        <v>144</v>
      </c>
      <c r="B104" s="31" t="s">
        <v>16</v>
      </c>
      <c r="C104" s="31" t="s">
        <v>139</v>
      </c>
      <c r="D104" s="31" t="s">
        <v>143</v>
      </c>
      <c r="E104" s="43" t="s">
        <v>135</v>
      </c>
      <c r="F104" s="22">
        <v>1866658</v>
      </c>
      <c r="G104" s="22">
        <v>1866658</v>
      </c>
      <c r="H104" s="20"/>
      <c r="I104" s="20"/>
    </row>
    <row r="105" spans="1:9" ht="0.75" customHeight="1" x14ac:dyDescent="0.2">
      <c r="A105" s="14" t="s">
        <v>145</v>
      </c>
      <c r="B105" s="31" t="s">
        <v>16</v>
      </c>
      <c r="C105" s="31" t="s">
        <v>139</v>
      </c>
      <c r="D105" s="31" t="s">
        <v>146</v>
      </c>
      <c r="E105" s="42"/>
      <c r="F105" s="22">
        <v>0</v>
      </c>
      <c r="G105" s="22">
        <v>0</v>
      </c>
      <c r="H105" s="20"/>
      <c r="I105" s="20"/>
    </row>
    <row r="106" spans="1:9" ht="33.75" hidden="1" x14ac:dyDescent="0.2">
      <c r="A106" s="40" t="s">
        <v>132</v>
      </c>
      <c r="B106" s="31" t="s">
        <v>16</v>
      </c>
      <c r="C106" s="31" t="s">
        <v>139</v>
      </c>
      <c r="D106" s="31" t="s">
        <v>146</v>
      </c>
      <c r="E106" s="31" t="s">
        <v>133</v>
      </c>
      <c r="F106" s="22">
        <v>0</v>
      </c>
      <c r="G106" s="22">
        <v>0</v>
      </c>
      <c r="H106" s="20"/>
      <c r="I106" s="20"/>
    </row>
    <row r="107" spans="1:9" ht="33.75" hidden="1" x14ac:dyDescent="0.2">
      <c r="A107" s="14" t="s">
        <v>144</v>
      </c>
      <c r="B107" s="31" t="s">
        <v>16</v>
      </c>
      <c r="C107" s="31" t="s">
        <v>139</v>
      </c>
      <c r="D107" s="31" t="s">
        <v>146</v>
      </c>
      <c r="E107" s="43" t="s">
        <v>135</v>
      </c>
      <c r="F107" s="22">
        <v>0</v>
      </c>
      <c r="G107" s="22">
        <v>0</v>
      </c>
      <c r="H107" s="20"/>
      <c r="I107" s="20"/>
    </row>
    <row r="108" spans="1:9" ht="31.5" x14ac:dyDescent="0.2">
      <c r="A108" s="40" t="s">
        <v>147</v>
      </c>
      <c r="B108" s="44" t="s">
        <v>16</v>
      </c>
      <c r="C108" s="45" t="s">
        <v>148</v>
      </c>
      <c r="D108" s="45"/>
      <c r="E108" s="45"/>
      <c r="F108" s="38">
        <f>F112</f>
        <v>5000</v>
      </c>
      <c r="G108" s="38">
        <f>G112</f>
        <v>5000</v>
      </c>
      <c r="H108" s="20"/>
      <c r="I108" s="20"/>
    </row>
    <row r="109" spans="1:9" ht="33.75" x14ac:dyDescent="0.2">
      <c r="A109" s="41" t="s">
        <v>147</v>
      </c>
      <c r="B109" s="46" t="s">
        <v>16</v>
      </c>
      <c r="C109" s="47" t="s">
        <v>160</v>
      </c>
      <c r="D109" s="47"/>
      <c r="E109" s="47"/>
      <c r="F109" s="48">
        <v>5000</v>
      </c>
      <c r="G109" s="48">
        <v>5000</v>
      </c>
      <c r="H109" s="20"/>
      <c r="I109" s="20"/>
    </row>
    <row r="110" spans="1:9" ht="33.75" x14ac:dyDescent="0.2">
      <c r="A110" s="36" t="s">
        <v>150</v>
      </c>
      <c r="B110" s="46" t="s">
        <v>16</v>
      </c>
      <c r="C110" s="47" t="s">
        <v>160</v>
      </c>
      <c r="D110" s="49" t="s">
        <v>157</v>
      </c>
      <c r="E110" s="49"/>
      <c r="F110" s="48">
        <v>5000</v>
      </c>
      <c r="G110" s="48">
        <v>5000</v>
      </c>
      <c r="H110" s="20"/>
      <c r="I110" s="20"/>
    </row>
    <row r="111" spans="1:9" ht="67.5" x14ac:dyDescent="0.2">
      <c r="A111" s="14" t="s">
        <v>152</v>
      </c>
      <c r="B111" s="46" t="s">
        <v>16</v>
      </c>
      <c r="C111" s="47" t="s">
        <v>160</v>
      </c>
      <c r="D111" s="49" t="s">
        <v>158</v>
      </c>
      <c r="E111" s="49"/>
      <c r="F111" s="48">
        <v>5000</v>
      </c>
      <c r="G111" s="48">
        <v>5000</v>
      </c>
      <c r="H111" s="20"/>
      <c r="I111" s="20"/>
    </row>
    <row r="112" spans="1:9" ht="33.75" x14ac:dyDescent="0.2">
      <c r="A112" s="40" t="s">
        <v>132</v>
      </c>
      <c r="B112" s="46" t="s">
        <v>16</v>
      </c>
      <c r="C112" s="47" t="s">
        <v>160</v>
      </c>
      <c r="D112" s="49" t="s">
        <v>158</v>
      </c>
      <c r="E112" s="43" t="s">
        <v>133</v>
      </c>
      <c r="F112" s="48">
        <v>5000</v>
      </c>
      <c r="G112" s="48">
        <v>5000</v>
      </c>
      <c r="H112" s="20"/>
      <c r="I112" s="20"/>
    </row>
    <row r="113" spans="1:9" ht="33.75" x14ac:dyDescent="0.2">
      <c r="A113" s="14" t="s">
        <v>144</v>
      </c>
      <c r="B113" s="46" t="s">
        <v>16</v>
      </c>
      <c r="C113" s="47" t="s">
        <v>160</v>
      </c>
      <c r="D113" s="49" t="s">
        <v>158</v>
      </c>
      <c r="E113" s="50" t="s">
        <v>135</v>
      </c>
      <c r="F113" s="51">
        <v>5000</v>
      </c>
      <c r="G113" s="51">
        <v>5000</v>
      </c>
      <c r="H113" s="20"/>
      <c r="I113" s="20"/>
    </row>
    <row r="114" spans="1:9" x14ac:dyDescent="0.2">
      <c r="A114" s="52" t="s">
        <v>153</v>
      </c>
      <c r="B114" s="53"/>
      <c r="C114" s="53"/>
      <c r="D114" s="53"/>
      <c r="E114" s="53"/>
      <c r="F114" s="54">
        <f>F11</f>
        <v>4664476</v>
      </c>
      <c r="G114" s="54">
        <f>G11</f>
        <v>4538662</v>
      </c>
    </row>
  </sheetData>
  <mergeCells count="6">
    <mergeCell ref="A8:A9"/>
    <mergeCell ref="A1:F1"/>
    <mergeCell ref="A2:F2"/>
    <mergeCell ref="A3:F3"/>
    <mergeCell ref="A4:F4"/>
    <mergeCell ref="A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2014-12-22T12:53:10Z</dcterms:modified>
</cp:coreProperties>
</file>