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5" sheetId="1" r:id="rId1"/>
    <sheet name="2016-2017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2" l="1"/>
  <c r="D19" i="2" l="1"/>
  <c r="D15" i="2"/>
  <c r="D13" i="2"/>
  <c r="D8" i="2"/>
  <c r="D6" i="2"/>
  <c r="C13" i="2"/>
  <c r="C13" i="1"/>
  <c r="D22" i="2" l="1"/>
  <c r="D21" i="2" s="1"/>
  <c r="C22" i="2"/>
  <c r="C21" i="2" s="1"/>
  <c r="C19" i="2"/>
  <c r="C8" i="2"/>
  <c r="D5" i="2"/>
  <c r="C6" i="2"/>
  <c r="C5" i="2" l="1"/>
  <c r="C26" i="2" s="1"/>
  <c r="D26" i="2"/>
  <c r="C22" i="1"/>
  <c r="C21" i="1" s="1"/>
  <c r="C19" i="1"/>
  <c r="C15" i="1"/>
  <c r="C8" i="1"/>
  <c r="C6" i="1"/>
  <c r="C5" i="1" l="1"/>
  <c r="C26" i="1" s="1"/>
</calcChain>
</file>

<file path=xl/sharedStrings.xml><?xml version="1.0" encoding="utf-8"?>
<sst xmlns="http://schemas.openxmlformats.org/spreadsheetml/2006/main" count="99" uniqueCount="54">
  <si>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</si>
  <si>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</si>
  <si>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</si>
  <si>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</si>
  <si>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</si>
  <si>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</si>
  <si>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</si>
  <si>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</si>
  <si>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</si>
  <si>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</si>
  <si>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</si>
  <si>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</si>
  <si>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</si>
  <si>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</si>
  <si>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</si>
  <si>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</si>
  <si>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</si>
  <si>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</si>
  <si>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</si>
  <si>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</si>
  <si>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</si>
  <si>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</si>
  <si>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</si>
  <si>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</si>
  <si>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</si>
  <si>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</si>
  <si>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</si>
  <si>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</si>
  <si>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</si>
  <si>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</si>
  <si>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</si>
  <si>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</si>
  <si>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</si>
  <si>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</si>
  <si>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</si>
  <si>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</si>
  <si>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</si>
  <si>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</si>
  <si>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</si>
  <si>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</si>
  <si>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</si>
  <si>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</si>
  <si>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</si>
  <si>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</si>
  <si>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</si>
  <si>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</si>
  <si>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</si>
  <si>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</si>
  <si>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 2016</t>
  </si>
  <si>
    <t xml:space="preserve"> Доходы, полученные в виде арендной платы на земельные участки, находящегося в государственной и муниципальной собственности</t>
  </si>
  <si>
    <t>Субвенции бюджетам субъектов Российской Федерации и муниципальных образований</t>
  </si>
  <si>
    <t>Доходы бюджета муниципального образования сельского поселения "Деревня Манино"  на 2015 год</t>
  </si>
  <si>
    <t>Доходы бюджета муниципального образования сельского поселения "Деревня Манино"  на 2016-2017 годы</t>
  </si>
  <si>
    <t>План на год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</si>
</sst>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5" fillId="0" borderId="0"/>
    <xf numFmtId="164" fontId="6" fillId="0" borderId="5" applyBorder="0">
      <alignment wrapText="1"/>
    </xf>
    <xf numFmtId="164" fontId="7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1" applyNumberFormat="1" applyFont="1" applyFill="1" applyBorder="1" applyAlignment="1">
      <alignment horizontal="left" wrapText="1"/>
    </xf>
    <xf numFmtId="164" fontId="3" fillId="0" borderId="3" xfId="0" applyNumberFormat="1" applyFont="1" applyBorder="1"/>
    <xf numFmtId="49" fontId="3" fillId="0" borderId="4" xfId="1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165" fontId="2" fillId="0" borderId="4" xfId="2" applyNumberFormat="1" applyFont="1" applyFill="1" applyBorder="1" applyAlignment="1">
      <alignment wrapText="1"/>
    </xf>
    <xf numFmtId="164" fontId="4" fillId="0" borderId="3" xfId="0" applyNumberFormat="1" applyFont="1" applyBorder="1"/>
    <xf numFmtId="0" fontId="1" fillId="0" borderId="3" xfId="0" applyFont="1" applyBorder="1" applyAlignment="1">
      <alignment horizontal="center"/>
    </xf>
    <xf numFmtId="165" fontId="1" fillId="0" borderId="4" xfId="2" applyNumberFormat="1" applyFont="1" applyFill="1" applyBorder="1" applyAlignment="1">
      <alignment wrapText="1"/>
    </xf>
    <xf numFmtId="164" fontId="1" fillId="0" borderId="3" xfId="0" applyNumberFormat="1" applyFont="1" applyBorder="1"/>
    <xf numFmtId="0" fontId="4" fillId="0" borderId="0" xfId="0" applyFont="1"/>
    <xf numFmtId="164" fontId="4" fillId="0" borderId="6" xfId="0" applyNumberFormat="1" applyFont="1" applyFill="1" applyBorder="1"/>
    <xf numFmtId="165" fontId="3" fillId="0" borderId="4" xfId="3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5" fontId="4" fillId="0" borderId="4" xfId="3" applyNumberFormat="1" applyFont="1" applyFill="1" applyBorder="1" applyAlignment="1">
      <alignment wrapText="1"/>
    </xf>
    <xf numFmtId="165" fontId="2" fillId="0" borderId="4" xfId="3" applyNumberFormat="1" applyFont="1" applyFill="1" applyBorder="1" applyAlignment="1">
      <alignment wrapText="1"/>
    </xf>
    <xf numFmtId="164" fontId="1" fillId="0" borderId="4" xfId="2" applyFont="1" applyFill="1" applyBorder="1" applyAlignment="1">
      <alignment wrapText="1"/>
    </xf>
    <xf numFmtId="164" fontId="4" fillId="0" borderId="4" xfId="2" applyFont="1" applyFill="1" applyBorder="1" applyAlignment="1">
      <alignment wrapText="1"/>
    </xf>
    <xf numFmtId="165" fontId="1" fillId="0" borderId="4" xfId="3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3" fillId="0" borderId="3" xfId="0" applyFont="1" applyBorder="1" applyAlignment="1">
      <alignment horizontal="right" wrapText="1"/>
    </xf>
    <xf numFmtId="164" fontId="9" fillId="0" borderId="3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875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605515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605515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607112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606878</xdr:colOff>
      <xdr:row>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606878</xdr:colOff>
      <xdr:row>1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606878</xdr:colOff>
      <xdr:row>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1043665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4875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1043665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1043665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1569137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1664153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1664153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1664153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1578428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19" sqref="C19"/>
    </sheetView>
  </sheetViews>
  <sheetFormatPr defaultColWidth="45.7109375" defaultRowHeight="68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51" customHeight="1" x14ac:dyDescent="0.25">
      <c r="A1" s="31" t="s">
        <v>51</v>
      </c>
      <c r="B1" s="31"/>
      <c r="C1" s="31"/>
    </row>
    <row r="2" spans="1:3" ht="12.75" customHeight="1" x14ac:dyDescent="0.25">
      <c r="A2" s="2"/>
      <c r="B2" s="3"/>
      <c r="C2" s="4" t="s">
        <v>0</v>
      </c>
    </row>
    <row r="3" spans="1:3" s="6" customFormat="1" ht="45" customHeight="1" x14ac:dyDescent="0.25">
      <c r="A3" s="32" t="s">
        <v>1</v>
      </c>
      <c r="B3" s="34" t="s">
        <v>2</v>
      </c>
      <c r="C3" s="36" t="s">
        <v>3</v>
      </c>
    </row>
    <row r="4" spans="1:3" s="6" customFormat="1" ht="68.25" hidden="1" customHeight="1" x14ac:dyDescent="0.25">
      <c r="A4" s="33"/>
      <c r="B4" s="35"/>
      <c r="C4" s="37"/>
    </row>
    <row r="5" spans="1:3" ht="38.25" customHeight="1" x14ac:dyDescent="0.25">
      <c r="A5" s="7" t="s">
        <v>4</v>
      </c>
      <c r="B5" s="8" t="s">
        <v>5</v>
      </c>
      <c r="C5" s="9">
        <f>C6+C8+C13+C15+C19</f>
        <v>485000</v>
      </c>
    </row>
    <row r="6" spans="1:3" ht="25.5" customHeight="1" x14ac:dyDescent="0.25">
      <c r="A6" s="7" t="s">
        <v>6</v>
      </c>
      <c r="B6" s="10" t="s">
        <v>7</v>
      </c>
      <c r="C6" s="9">
        <f>C7</f>
        <v>4000</v>
      </c>
    </row>
    <row r="7" spans="1:3" ht="13.5" customHeight="1" x14ac:dyDescent="0.25">
      <c r="A7" s="11" t="s">
        <v>8</v>
      </c>
      <c r="B7" s="12" t="s">
        <v>9</v>
      </c>
      <c r="C7" s="13">
        <v>4000</v>
      </c>
    </row>
    <row r="8" spans="1:3" ht="27" hidden="1" customHeight="1" x14ac:dyDescent="0.25">
      <c r="A8" s="14" t="s">
        <v>10</v>
      </c>
      <c r="B8" s="15" t="s">
        <v>11</v>
      </c>
      <c r="C8" s="16">
        <f>C9+C10+C11+C12</f>
        <v>0</v>
      </c>
    </row>
    <row r="9" spans="1:3" ht="0.75" customHeight="1" x14ac:dyDescent="0.25">
      <c r="A9" s="14" t="s">
        <v>12</v>
      </c>
      <c r="B9" s="15" t="s">
        <v>13</v>
      </c>
      <c r="C9" s="16">
        <v>0</v>
      </c>
    </row>
    <row r="10" spans="1:3" ht="18.75" hidden="1" customHeight="1" x14ac:dyDescent="0.25">
      <c r="A10" s="14" t="s">
        <v>14</v>
      </c>
      <c r="B10" s="15" t="s">
        <v>15</v>
      </c>
      <c r="C10" s="16">
        <v>0</v>
      </c>
    </row>
    <row r="11" spans="1:3" ht="18.75" hidden="1" customHeight="1" x14ac:dyDescent="0.25">
      <c r="A11" s="14" t="s">
        <v>16</v>
      </c>
      <c r="B11" s="15" t="s">
        <v>17</v>
      </c>
      <c r="C11" s="16">
        <v>0</v>
      </c>
    </row>
    <row r="12" spans="1:3" ht="21" hidden="1" customHeight="1" x14ac:dyDescent="0.25">
      <c r="A12" s="14" t="s">
        <v>18</v>
      </c>
      <c r="B12" s="15" t="s">
        <v>19</v>
      </c>
      <c r="C12" s="16">
        <v>0</v>
      </c>
    </row>
    <row r="13" spans="1:3" ht="13.5" customHeight="1" x14ac:dyDescent="0.25">
      <c r="A13" s="7" t="s">
        <v>20</v>
      </c>
      <c r="B13" s="10" t="s">
        <v>21</v>
      </c>
      <c r="C13" s="9">
        <f>C14</f>
        <v>18000</v>
      </c>
    </row>
    <row r="14" spans="1:3" ht="18.75" customHeight="1" x14ac:dyDescent="0.25">
      <c r="A14" s="17" t="s">
        <v>22</v>
      </c>
      <c r="B14" s="17" t="s">
        <v>23</v>
      </c>
      <c r="C14" s="18">
        <v>18000</v>
      </c>
    </row>
    <row r="15" spans="1:3" ht="13.5" customHeight="1" x14ac:dyDescent="0.25">
      <c r="A15" s="7" t="s">
        <v>24</v>
      </c>
      <c r="B15" s="19" t="s">
        <v>25</v>
      </c>
      <c r="C15" s="9">
        <f>C16+C17+C18</f>
        <v>413000</v>
      </c>
    </row>
    <row r="16" spans="1:3" ht="14.25" customHeight="1" x14ac:dyDescent="0.25">
      <c r="A16" s="20" t="s">
        <v>26</v>
      </c>
      <c r="B16" s="21" t="s">
        <v>27</v>
      </c>
      <c r="C16" s="13">
        <v>10000</v>
      </c>
    </row>
    <row r="17" spans="1:3" ht="1.5" customHeight="1" x14ac:dyDescent="0.25">
      <c r="A17" s="11" t="s">
        <v>28</v>
      </c>
      <c r="B17" s="22" t="s">
        <v>29</v>
      </c>
      <c r="C17" s="13">
        <v>0</v>
      </c>
    </row>
    <row r="18" spans="1:3" ht="16.5" customHeight="1" x14ac:dyDescent="0.25">
      <c r="A18" s="11" t="s">
        <v>30</v>
      </c>
      <c r="B18" s="22" t="s">
        <v>31</v>
      </c>
      <c r="C18" s="13">
        <v>403000</v>
      </c>
    </row>
    <row r="19" spans="1:3" ht="45" customHeight="1" x14ac:dyDescent="0.25">
      <c r="A19" s="7" t="s">
        <v>32</v>
      </c>
      <c r="B19" s="23" t="s">
        <v>33</v>
      </c>
      <c r="C19" s="9">
        <f>C20</f>
        <v>50000</v>
      </c>
    </row>
    <row r="20" spans="1:3" ht="120" customHeight="1" x14ac:dyDescent="0.25">
      <c r="A20" s="11" t="s">
        <v>34</v>
      </c>
      <c r="B20" s="24" t="s">
        <v>35</v>
      </c>
      <c r="C20" s="13">
        <v>50000</v>
      </c>
    </row>
    <row r="21" spans="1:3" ht="27.75" customHeight="1" x14ac:dyDescent="0.25">
      <c r="A21" s="14" t="s">
        <v>36</v>
      </c>
      <c r="B21" s="25" t="s">
        <v>37</v>
      </c>
      <c r="C21" s="9">
        <f>C22</f>
        <v>4237514</v>
      </c>
    </row>
    <row r="22" spans="1:3" ht="42.75" customHeight="1" x14ac:dyDescent="0.25">
      <c r="A22" s="7" t="s">
        <v>38</v>
      </c>
      <c r="B22" s="10" t="s">
        <v>39</v>
      </c>
      <c r="C22" s="13">
        <f>C23+C24+C25</f>
        <v>4237514</v>
      </c>
    </row>
    <row r="23" spans="1:3" ht="39" customHeight="1" x14ac:dyDescent="0.25">
      <c r="A23" s="20" t="s">
        <v>40</v>
      </c>
      <c r="B23" s="26" t="s">
        <v>41</v>
      </c>
      <c r="C23" s="13">
        <v>4162132</v>
      </c>
    </row>
    <row r="24" spans="1:3" ht="22.5" hidden="1" customHeight="1" x14ac:dyDescent="0.25">
      <c r="A24" s="27" t="s">
        <v>42</v>
      </c>
      <c r="B24" s="26" t="s">
        <v>43</v>
      </c>
      <c r="C24" s="13">
        <v>0</v>
      </c>
    </row>
    <row r="25" spans="1:3" s="28" customFormat="1" ht="57.75" customHeight="1" x14ac:dyDescent="0.25">
      <c r="A25" s="20" t="s">
        <v>44</v>
      </c>
      <c r="B25" s="26" t="s">
        <v>45</v>
      </c>
      <c r="C25" s="9">
        <v>75382</v>
      </c>
    </row>
    <row r="26" spans="1:3" ht="24" customHeight="1" x14ac:dyDescent="0.25">
      <c r="A26" s="11"/>
      <c r="B26" s="29" t="s">
        <v>46</v>
      </c>
      <c r="C26" s="9">
        <f>C21+C5</f>
        <v>4722514</v>
      </c>
    </row>
    <row r="30" spans="1:3" ht="68.25" customHeight="1" x14ac:dyDescent="0.25">
      <c r="B30" s="5" t="s">
        <v>47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19" sqref="D19"/>
    </sheetView>
  </sheetViews>
  <sheetFormatPr defaultColWidth="45.7109375" defaultRowHeight="68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4" width="15.7109375" style="5" customWidth="1"/>
    <col min="5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260" width="15.7109375" style="5" customWidth="1"/>
    <col min="261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516" width="15.7109375" style="5" customWidth="1"/>
    <col min="517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772" width="15.7109375" style="5" customWidth="1"/>
    <col min="773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028" width="15.7109375" style="5" customWidth="1"/>
    <col min="1029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284" width="15.7109375" style="5" customWidth="1"/>
    <col min="1285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540" width="15.7109375" style="5" customWidth="1"/>
    <col min="1541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1796" width="15.7109375" style="5" customWidth="1"/>
    <col min="1797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052" width="15.7109375" style="5" customWidth="1"/>
    <col min="2053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308" width="15.7109375" style="5" customWidth="1"/>
    <col min="2309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564" width="15.7109375" style="5" customWidth="1"/>
    <col min="2565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2820" width="15.7109375" style="5" customWidth="1"/>
    <col min="2821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076" width="15.7109375" style="5" customWidth="1"/>
    <col min="3077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332" width="15.7109375" style="5" customWidth="1"/>
    <col min="3333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588" width="15.7109375" style="5" customWidth="1"/>
    <col min="3589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3844" width="15.7109375" style="5" customWidth="1"/>
    <col min="3845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100" width="15.7109375" style="5" customWidth="1"/>
    <col min="4101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356" width="15.7109375" style="5" customWidth="1"/>
    <col min="4357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612" width="15.7109375" style="5" customWidth="1"/>
    <col min="4613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4868" width="15.7109375" style="5" customWidth="1"/>
    <col min="4869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124" width="15.7109375" style="5" customWidth="1"/>
    <col min="5125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380" width="15.7109375" style="5" customWidth="1"/>
    <col min="5381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636" width="15.7109375" style="5" customWidth="1"/>
    <col min="5637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5892" width="15.7109375" style="5" customWidth="1"/>
    <col min="5893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148" width="15.7109375" style="5" customWidth="1"/>
    <col min="6149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404" width="15.7109375" style="5" customWidth="1"/>
    <col min="6405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660" width="15.7109375" style="5" customWidth="1"/>
    <col min="6661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6916" width="15.7109375" style="5" customWidth="1"/>
    <col min="6917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172" width="15.7109375" style="5" customWidth="1"/>
    <col min="7173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428" width="15.7109375" style="5" customWidth="1"/>
    <col min="7429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684" width="15.7109375" style="5" customWidth="1"/>
    <col min="7685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7940" width="15.7109375" style="5" customWidth="1"/>
    <col min="7941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196" width="15.7109375" style="5" customWidth="1"/>
    <col min="8197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452" width="15.7109375" style="5" customWidth="1"/>
    <col min="8453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708" width="15.7109375" style="5" customWidth="1"/>
    <col min="8709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8964" width="15.7109375" style="5" customWidth="1"/>
    <col min="8965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220" width="15.7109375" style="5" customWidth="1"/>
    <col min="9221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476" width="15.7109375" style="5" customWidth="1"/>
    <col min="9477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732" width="15.7109375" style="5" customWidth="1"/>
    <col min="9733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9988" width="15.7109375" style="5" customWidth="1"/>
    <col min="9989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244" width="15.7109375" style="5" customWidth="1"/>
    <col min="10245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500" width="15.7109375" style="5" customWidth="1"/>
    <col min="10501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0756" width="15.7109375" style="5" customWidth="1"/>
    <col min="10757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012" width="15.7109375" style="5" customWidth="1"/>
    <col min="11013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268" width="15.7109375" style="5" customWidth="1"/>
    <col min="11269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524" width="15.7109375" style="5" customWidth="1"/>
    <col min="11525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1780" width="15.7109375" style="5" customWidth="1"/>
    <col min="11781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036" width="15.7109375" style="5" customWidth="1"/>
    <col min="12037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292" width="15.7109375" style="5" customWidth="1"/>
    <col min="12293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548" width="15.7109375" style="5" customWidth="1"/>
    <col min="12549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2804" width="15.7109375" style="5" customWidth="1"/>
    <col min="12805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060" width="15.7109375" style="5" customWidth="1"/>
    <col min="13061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316" width="15.7109375" style="5" customWidth="1"/>
    <col min="13317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572" width="15.7109375" style="5" customWidth="1"/>
    <col min="13573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3828" width="15.7109375" style="5" customWidth="1"/>
    <col min="13829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084" width="15.7109375" style="5" customWidth="1"/>
    <col min="14085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340" width="15.7109375" style="5" customWidth="1"/>
    <col min="14341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596" width="15.7109375" style="5" customWidth="1"/>
    <col min="14597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4852" width="15.7109375" style="5" customWidth="1"/>
    <col min="14853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108" width="15.7109375" style="5" customWidth="1"/>
    <col min="15109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364" width="15.7109375" style="5" customWidth="1"/>
    <col min="15365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620" width="15.7109375" style="5" customWidth="1"/>
    <col min="15621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5876" width="15.7109375" style="5" customWidth="1"/>
    <col min="15877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132" width="15.7109375" style="5" customWidth="1"/>
    <col min="16133" max="16384" width="45.7109375" style="5"/>
  </cols>
  <sheetData>
    <row r="1" spans="1:4" s="1" customFormat="1" ht="51" customHeight="1" x14ac:dyDescent="0.25">
      <c r="A1" s="31" t="s">
        <v>52</v>
      </c>
      <c r="B1" s="31"/>
      <c r="C1" s="31"/>
    </row>
    <row r="2" spans="1:4" ht="12.75" customHeight="1" x14ac:dyDescent="0.25">
      <c r="A2" s="2"/>
      <c r="B2" s="3"/>
      <c r="C2" s="4" t="s">
        <v>0</v>
      </c>
    </row>
    <row r="3" spans="1:4" s="6" customFormat="1" ht="45" customHeight="1" x14ac:dyDescent="0.25">
      <c r="A3" s="32" t="s">
        <v>1</v>
      </c>
      <c r="B3" s="34" t="s">
        <v>2</v>
      </c>
      <c r="C3" s="36" t="s">
        <v>48</v>
      </c>
      <c r="D3" s="36" t="s">
        <v>53</v>
      </c>
    </row>
    <row r="4" spans="1:4" s="6" customFormat="1" ht="68.25" hidden="1" customHeight="1" x14ac:dyDescent="0.25">
      <c r="A4" s="33"/>
      <c r="B4" s="35"/>
      <c r="C4" s="37"/>
      <c r="D4" s="37"/>
    </row>
    <row r="5" spans="1:4" ht="38.25" customHeight="1" x14ac:dyDescent="0.25">
      <c r="A5" s="7" t="s">
        <v>4</v>
      </c>
      <c r="B5" s="8" t="s">
        <v>5</v>
      </c>
      <c r="C5" s="9">
        <f>C6+C8+C13+C15+C19</f>
        <v>485000</v>
      </c>
      <c r="D5" s="9">
        <f>D6+D8+D13+D15+D19</f>
        <v>485000</v>
      </c>
    </row>
    <row r="6" spans="1:4" ht="25.5" customHeight="1" x14ac:dyDescent="0.25">
      <c r="A6" s="7" t="s">
        <v>6</v>
      </c>
      <c r="B6" s="10" t="s">
        <v>7</v>
      </c>
      <c r="C6" s="9">
        <f>C7</f>
        <v>4000</v>
      </c>
      <c r="D6" s="9">
        <f>D7</f>
        <v>4000</v>
      </c>
    </row>
    <row r="7" spans="1:4" ht="27" customHeight="1" x14ac:dyDescent="0.25">
      <c r="A7" s="11" t="s">
        <v>8</v>
      </c>
      <c r="B7" s="12" t="s">
        <v>9</v>
      </c>
      <c r="C7" s="13">
        <v>4000</v>
      </c>
      <c r="D7" s="13">
        <v>4000</v>
      </c>
    </row>
    <row r="8" spans="1:4" ht="0.75" customHeight="1" x14ac:dyDescent="0.25">
      <c r="A8" s="14" t="s">
        <v>10</v>
      </c>
      <c r="B8" s="15" t="s">
        <v>11</v>
      </c>
      <c r="C8" s="16">
        <f>C9+C10+C11+C12</f>
        <v>0</v>
      </c>
      <c r="D8" s="16">
        <f>D9+D10+D11+D12</f>
        <v>0</v>
      </c>
    </row>
    <row r="9" spans="1:4" ht="97.5" hidden="1" customHeight="1" x14ac:dyDescent="0.25">
      <c r="A9" s="14" t="s">
        <v>12</v>
      </c>
      <c r="B9" s="15" t="s">
        <v>13</v>
      </c>
      <c r="C9" s="16">
        <v>0</v>
      </c>
      <c r="D9" s="16">
        <v>0</v>
      </c>
    </row>
    <row r="10" spans="1:4" ht="141" hidden="1" customHeight="1" x14ac:dyDescent="0.25">
      <c r="A10" s="14" t="s">
        <v>14</v>
      </c>
      <c r="B10" s="15" t="s">
        <v>15</v>
      </c>
      <c r="C10" s="16">
        <v>0</v>
      </c>
      <c r="D10" s="16">
        <v>0</v>
      </c>
    </row>
    <row r="11" spans="1:4" ht="99.75" hidden="1" customHeight="1" x14ac:dyDescent="0.25">
      <c r="A11" s="14" t="s">
        <v>16</v>
      </c>
      <c r="B11" s="15" t="s">
        <v>17</v>
      </c>
      <c r="C11" s="16">
        <v>0</v>
      </c>
      <c r="D11" s="16">
        <v>0</v>
      </c>
    </row>
    <row r="12" spans="1:4" ht="103.5" hidden="1" customHeight="1" x14ac:dyDescent="0.25">
      <c r="A12" s="14" t="s">
        <v>18</v>
      </c>
      <c r="B12" s="15" t="s">
        <v>19</v>
      </c>
      <c r="C12" s="16">
        <v>0</v>
      </c>
      <c r="D12" s="16">
        <v>0</v>
      </c>
    </row>
    <row r="13" spans="1:4" ht="23.25" customHeight="1" x14ac:dyDescent="0.25">
      <c r="A13" s="7" t="s">
        <v>20</v>
      </c>
      <c r="B13" s="10" t="s">
        <v>21</v>
      </c>
      <c r="C13" s="9">
        <f>C14</f>
        <v>18000</v>
      </c>
      <c r="D13" s="9">
        <f>D14</f>
        <v>18000</v>
      </c>
    </row>
    <row r="14" spans="1:4" ht="30.75" customHeight="1" x14ac:dyDescent="0.25">
      <c r="A14" s="17" t="s">
        <v>22</v>
      </c>
      <c r="B14" s="17" t="s">
        <v>23</v>
      </c>
      <c r="C14" s="18">
        <v>18000</v>
      </c>
      <c r="D14" s="18">
        <v>18000</v>
      </c>
    </row>
    <row r="15" spans="1:4" ht="38.25" customHeight="1" x14ac:dyDescent="0.25">
      <c r="A15" s="7" t="s">
        <v>24</v>
      </c>
      <c r="B15" s="19" t="s">
        <v>25</v>
      </c>
      <c r="C15" s="9">
        <f>C16+C18</f>
        <v>413000</v>
      </c>
      <c r="D15" s="9">
        <f>D16+D17+D18</f>
        <v>413000</v>
      </c>
    </row>
    <row r="16" spans="1:4" ht="21" customHeight="1" x14ac:dyDescent="0.25">
      <c r="A16" s="20" t="s">
        <v>26</v>
      </c>
      <c r="B16" s="21" t="s">
        <v>27</v>
      </c>
      <c r="C16" s="13">
        <v>10000</v>
      </c>
      <c r="D16" s="13">
        <v>10000</v>
      </c>
    </row>
    <row r="17" spans="1:4" ht="1.5" customHeight="1" x14ac:dyDescent="0.25">
      <c r="A17" s="11" t="s">
        <v>28</v>
      </c>
      <c r="B17" s="22" t="s">
        <v>29</v>
      </c>
      <c r="C17" s="13">
        <v>0</v>
      </c>
      <c r="D17" s="13">
        <v>0</v>
      </c>
    </row>
    <row r="18" spans="1:4" ht="19.5" customHeight="1" x14ac:dyDescent="0.25">
      <c r="A18" s="11" t="s">
        <v>30</v>
      </c>
      <c r="B18" s="22" t="s">
        <v>31</v>
      </c>
      <c r="C18" s="13">
        <v>403000</v>
      </c>
      <c r="D18" s="13">
        <v>403000</v>
      </c>
    </row>
    <row r="19" spans="1:4" ht="60.75" customHeight="1" x14ac:dyDescent="0.25">
      <c r="A19" s="7" t="s">
        <v>32</v>
      </c>
      <c r="B19" s="22" t="s">
        <v>49</v>
      </c>
      <c r="C19" s="9">
        <f>C20</f>
        <v>50000</v>
      </c>
      <c r="D19" s="9">
        <f>D20</f>
        <v>50000</v>
      </c>
    </row>
    <row r="20" spans="1:4" ht="63" customHeight="1" x14ac:dyDescent="0.25">
      <c r="A20" s="11" t="s">
        <v>34</v>
      </c>
      <c r="B20" s="22" t="s">
        <v>49</v>
      </c>
      <c r="C20" s="13">
        <v>50000</v>
      </c>
      <c r="D20" s="13">
        <v>50000</v>
      </c>
    </row>
    <row r="21" spans="1:4" ht="30" customHeight="1" x14ac:dyDescent="0.25">
      <c r="A21" s="14" t="s">
        <v>36</v>
      </c>
      <c r="B21" s="25" t="s">
        <v>37</v>
      </c>
      <c r="C21" s="9">
        <f>C22</f>
        <v>4155226</v>
      </c>
      <c r="D21" s="9">
        <f>D22</f>
        <v>4029412</v>
      </c>
    </row>
    <row r="22" spans="1:4" ht="42.75" customHeight="1" x14ac:dyDescent="0.25">
      <c r="A22" s="7" t="s">
        <v>38</v>
      </c>
      <c r="B22" s="10" t="s">
        <v>39</v>
      </c>
      <c r="C22" s="13">
        <f>C23+C24+C25</f>
        <v>4155226</v>
      </c>
      <c r="D22" s="13">
        <f>D23+D24+D25</f>
        <v>4029412</v>
      </c>
    </row>
    <row r="23" spans="1:4" ht="48" customHeight="1" x14ac:dyDescent="0.25">
      <c r="A23" s="20" t="s">
        <v>40</v>
      </c>
      <c r="B23" s="26" t="s">
        <v>41</v>
      </c>
      <c r="C23" s="13">
        <v>4078889</v>
      </c>
      <c r="D23" s="13">
        <v>3956523</v>
      </c>
    </row>
    <row r="24" spans="1:4" s="28" customFormat="1" ht="43.5" customHeight="1" x14ac:dyDescent="0.25">
      <c r="A24" s="20" t="s">
        <v>44</v>
      </c>
      <c r="B24" s="26" t="s">
        <v>50</v>
      </c>
      <c r="C24" s="13">
        <v>76337</v>
      </c>
      <c r="D24" s="13">
        <v>72889</v>
      </c>
    </row>
    <row r="25" spans="1:4" s="28" customFormat="1" ht="29.25" customHeight="1" x14ac:dyDescent="0.25">
      <c r="A25" s="27" t="s">
        <v>42</v>
      </c>
      <c r="B25" s="26" t="s">
        <v>43</v>
      </c>
      <c r="C25" s="13">
        <v>0</v>
      </c>
      <c r="D25" s="13">
        <v>0</v>
      </c>
    </row>
    <row r="26" spans="1:4" ht="24" customHeight="1" x14ac:dyDescent="0.25">
      <c r="A26" s="11"/>
      <c r="B26" s="29" t="s">
        <v>46</v>
      </c>
      <c r="C26" s="9">
        <f>C21+C5</f>
        <v>4640226</v>
      </c>
      <c r="D26" s="30">
        <f>D21+D5</f>
        <v>4514412</v>
      </c>
    </row>
    <row r="30" spans="1:4" ht="68.25" customHeight="1" x14ac:dyDescent="0.25">
      <c r="B30" s="5" t="s">
        <v>47</v>
      </c>
    </row>
  </sheetData>
  <mergeCells count="5">
    <mergeCell ref="A1:C1"/>
    <mergeCell ref="A3:A4"/>
    <mergeCell ref="B3:B4"/>
    <mergeCell ref="C3:C4"/>
    <mergeCell ref="D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</vt:lpstr>
      <vt:lpstr>2016-2017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2014-12-22T12:50:04Z</dcterms:modified>
</cp:coreProperties>
</file>