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440" windowHeight="5970"/>
  </bookViews>
  <sheets>
    <sheet name="перечень МКД" sheetId="1" r:id="rId1"/>
    <sheet name="виды ремонта" sheetId="4" r:id="rId2"/>
    <sheet name="показатели" sheetId="3" r:id="rId3"/>
  </sheets>
  <definedNames>
    <definedName name="Перечень">#REF!</definedName>
    <definedName name="Перечень2">#REF!</definedName>
    <definedName name="Перечень3">#REF!</definedName>
  </definedNames>
  <calcPr calcId="145621" concurrentCalc="0"/>
</workbook>
</file>

<file path=xl/calcChain.xml><?xml version="1.0" encoding="utf-8"?>
<calcChain xmlns="http://schemas.openxmlformats.org/spreadsheetml/2006/main">
  <c r="AR15" i="4" l="1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V17" i="1"/>
  <c r="U17" i="1"/>
  <c r="T17" i="1"/>
  <c r="S17" i="1"/>
  <c r="R17" i="1"/>
  <c r="O17" i="1"/>
  <c r="W17" i="1"/>
  <c r="Q17" i="1"/>
  <c r="P17" i="1"/>
  <c r="N17" i="1"/>
  <c r="W16" i="1"/>
  <c r="W15" i="1"/>
  <c r="W14" i="1"/>
  <c r="W13" i="1"/>
  <c r="W12" i="1"/>
  <c r="W11" i="1"/>
  <c r="W10" i="1"/>
  <c r="W9" i="1"/>
</calcChain>
</file>

<file path=xl/sharedStrings.xml><?xml version="1.0" encoding="utf-8"?>
<sst xmlns="http://schemas.openxmlformats.org/spreadsheetml/2006/main" count="239" uniqueCount="97">
  <si>
    <t>Х</t>
  </si>
  <si>
    <t>руб./кв.м</t>
  </si>
  <si>
    <t>руб.</t>
  </si>
  <si>
    <t>чел.</t>
  </si>
  <si>
    <t>кв.м</t>
  </si>
  <si>
    <t>за счет средств собственников помещений в МКД</t>
  </si>
  <si>
    <t>за счет средств местного бюджета</t>
  </si>
  <si>
    <t>за счет средств бюджета субъекта Российской Федерации</t>
  </si>
  <si>
    <t>в том числе:</t>
  </si>
  <si>
    <t>всего:</t>
  </si>
  <si>
    <t>в том числе жилых помещений, находящихся в собственности граждан</t>
  </si>
  <si>
    <t>завершение последнего капитального ремонта</t>
  </si>
  <si>
    <t>ввода в эксплуатацию</t>
  </si>
  <si>
    <t>Плановая дата завершения работ</t>
  </si>
  <si>
    <t>Предельная стоимость капитального ремонта 1 кв. м общей площади помещений МКД</t>
  </si>
  <si>
    <t>Удельная стоимость капитального ремонта 1 кв. м общей площади помещений МКД</t>
  </si>
  <si>
    <t>Стоимость капитального ремонта</t>
  </si>
  <si>
    <t>Количество жителей, зарегистрированных в МКД на дату утверждения краткосрочного плана</t>
  </si>
  <si>
    <t>Площадь помещений МКД:</t>
  </si>
  <si>
    <t>общая площадь МКД, всего</t>
  </si>
  <si>
    <t>Количество подъездов</t>
  </si>
  <si>
    <t>Количество этажей</t>
  </si>
  <si>
    <t>Материал стен</t>
  </si>
  <si>
    <t>Год</t>
  </si>
  <si>
    <t>№ п/п</t>
  </si>
  <si>
    <t>куб.м.</t>
  </si>
  <si>
    <t>кв.м.</t>
  </si>
  <si>
    <t>ед.</t>
  </si>
  <si>
    <t>Стоимость капитального ремонта ВСЕГО</t>
  </si>
  <si>
    <t>№ п\п</t>
  </si>
  <si>
    <t>IV квартал</t>
  </si>
  <si>
    <t>III квартал</t>
  </si>
  <si>
    <t>II квартал</t>
  </si>
  <si>
    <t>I квартал</t>
  </si>
  <si>
    <t>Количество МКД</t>
  </si>
  <si>
    <t>Перечень многоквартирных домов, которые подлежат капитальному ремонту</t>
  </si>
  <si>
    <t>тип муниципального образования</t>
  </si>
  <si>
    <t>наименование улицы</t>
  </si>
  <si>
    <t>дом</t>
  </si>
  <si>
    <t>корпус</t>
  </si>
  <si>
    <t>литера</t>
  </si>
  <si>
    <t>холодного водоснабжения</t>
  </si>
  <si>
    <t>горячего водоснабжения</t>
  </si>
  <si>
    <t>теплоснабжения</t>
  </si>
  <si>
    <t>электроснабжения</t>
  </si>
  <si>
    <t>газоснабжения</t>
  </si>
  <si>
    <t>Ремонт внутридомовых инженерных систем</t>
  </si>
  <si>
    <t>холодное водоснабжение</t>
  </si>
  <si>
    <t>горячее водоснабжение</t>
  </si>
  <si>
    <t>канализация</t>
  </si>
  <si>
    <t>система централизованного отопления</t>
  </si>
  <si>
    <t>система газоснабжения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</si>
  <si>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</si>
  <si>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</si>
  <si>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</si>
  <si>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</si>
  <si>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</si>
  <si>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Утепление  фасадов</t>
  </si>
  <si>
    <t>Установка коллективных (общедомовых) приборов учета и узлов управления</t>
  </si>
  <si>
    <t>система электро-
снабжения</t>
  </si>
  <si>
    <t>улица (тип)</t>
  </si>
  <si>
    <t>Реестр многоквартирных домов, включенных в Перечень многоквартирных домов, которые подлежат капитальному ремонту, с указанием услуг и (или) работ по капитальному ремонту многоквартирных домов, а также стоимости таких услуг и (или) работ</t>
  </si>
  <si>
    <t xml:space="preserve">Планируемые показатели выполнения краткосрочного плана реализации региональной программы 
капитального ремонта общего имущества в многоквартирных домах </t>
  </si>
  <si>
    <t>наименование муниципального образования</t>
  </si>
  <si>
    <t>Адрес МКД *</t>
  </si>
  <si>
    <t>* - многоквартирный дом</t>
  </si>
  <si>
    <t>Ремонт отмостки</t>
  </si>
  <si>
    <t>Переустройство невентилируемой крыши на вентилируемую крышу</t>
  </si>
  <si>
    <t xml:space="preserve"> Устройство выходов на кровлю</t>
  </si>
  <si>
    <t>Разработка проектной документации в случаях, установленных законодательством</t>
  </si>
  <si>
    <t>Проведение государственнной экспертизы проектной документации в случаях, уставновленных законодательством</t>
  </si>
  <si>
    <t>Общая площадь МКД *, всего</t>
  </si>
  <si>
    <t>Наименование муниципального образования</t>
  </si>
  <si>
    <t>за счет средств Фонда содействия реформированию жилищно-коммунального хозяйства</t>
  </si>
  <si>
    <t>город</t>
  </si>
  <si>
    <t>Людиново</t>
  </si>
  <si>
    <t>улица</t>
  </si>
  <si>
    <t>шлакоблок</t>
  </si>
  <si>
    <t>кирпич</t>
  </si>
  <si>
    <t>Фокина</t>
  </si>
  <si>
    <t xml:space="preserve">улица </t>
  </si>
  <si>
    <t xml:space="preserve">Герцена </t>
  </si>
  <si>
    <t>20 лет Октября</t>
  </si>
  <si>
    <t>Герцена</t>
  </si>
  <si>
    <t>переулок</t>
  </si>
  <si>
    <t>Плеханова</t>
  </si>
  <si>
    <t>Итого по МО "Город Людиново" МО "Город Людиново и Людиновский район"</t>
  </si>
  <si>
    <t>Краткосрочный план реализации региональной программы капитального ремонта общего имущества в многоквартирных домах, расположенных на территории городского поселения "Город Людиново"</t>
  </si>
  <si>
    <t>Б</t>
  </si>
  <si>
    <t>панели</t>
  </si>
  <si>
    <t>12.2016</t>
  </si>
  <si>
    <t>Энгельса</t>
  </si>
  <si>
    <t>кирп/шлакобл</t>
  </si>
  <si>
    <t>Козлова</t>
  </si>
  <si>
    <r>
      <t xml:space="preserve">Утвержден                                                          постановлением                                                   администрации городского поселения                              "Город Людиново                                                            от </t>
    </r>
    <r>
      <rPr>
        <u/>
        <sz val="12"/>
        <color theme="1"/>
        <rFont val="Times New Roman"/>
        <family val="1"/>
        <charset val="204"/>
      </rPr>
      <t>29.07.2015</t>
    </r>
    <r>
      <rPr>
        <sz val="12"/>
        <color theme="1"/>
        <rFont val="Times New Roman"/>
        <family val="1"/>
        <charset val="204"/>
      </rPr>
      <t xml:space="preserve"> №</t>
    </r>
    <r>
      <rPr>
        <u/>
        <sz val="12"/>
        <color theme="1"/>
        <rFont val="Times New Roman"/>
        <family val="1"/>
        <charset val="204"/>
      </rPr>
      <t>576</t>
    </r>
  </si>
  <si>
    <t>Герцнеа</t>
  </si>
  <si>
    <t xml:space="preserve">Итого по МО "Город Людиново"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</si>
</sst>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9" fillId="0" borderId="0"/>
  </cellStyleXfs>
  <cellXfs count="8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1" fontId="10" fillId="0" borderId="1" xfId="8" applyNumberFormat="1" applyFont="1" applyBorder="1" applyAlignment="1">
      <alignment horizontal="right"/>
    </xf>
    <xf numFmtId="4" fontId="10" fillId="0" borderId="1" xfId="8" applyNumberFormat="1" applyFont="1" applyBorder="1" applyAlignment="1">
      <alignment horizontal="right"/>
    </xf>
    <xf numFmtId="4" fontId="10" fillId="2" borderId="1" xfId="8" applyNumberFormat="1" applyFont="1" applyFill="1" applyBorder="1" applyAlignment="1">
      <alignment horizontal="right"/>
    </xf>
    <xf numFmtId="3" fontId="10" fillId="0" borderId="1" xfId="8" applyNumberFormat="1" applyFont="1" applyBorder="1" applyAlignment="1">
      <alignment horizontal="right"/>
    </xf>
    <xf numFmtId="14" fontId="10" fillId="0" borderId="1" xfId="8" quotePrefix="1" applyNumberFormat="1" applyFont="1" applyFill="1" applyBorder="1" applyAlignment="1">
      <alignment horizontal="center" vertical="center"/>
    </xf>
    <xf numFmtId="4" fontId="10" fillId="0" borderId="1" xfId="8" applyNumberFormat="1" applyFont="1" applyFill="1" applyBorder="1" applyAlignment="1">
      <alignment horizontal="right" vertical="center"/>
    </xf>
    <xf numFmtId="0" fontId="11" fillId="0" borderId="10" xfId="8" applyFont="1" applyFill="1" applyBorder="1" applyAlignment="1">
      <alignment horizontal="left" vertical="center"/>
    </xf>
    <xf numFmtId="0" fontId="11" fillId="0" borderId="11" xfId="8" applyFont="1" applyFill="1" applyBorder="1" applyAlignment="1">
      <alignment horizontal="center" vertical="center"/>
    </xf>
    <xf numFmtId="0" fontId="11" fillId="0" borderId="1" xfId="8" applyFont="1" applyFill="1" applyBorder="1" applyAlignment="1">
      <alignment horizontal="center" vertical="center"/>
    </xf>
    <xf numFmtId="1" fontId="11" fillId="0" borderId="1" xfId="8" applyNumberFormat="1" applyFont="1" applyBorder="1" applyAlignment="1">
      <alignment horizontal="right"/>
    </xf>
    <xf numFmtId="4" fontId="11" fillId="2" borderId="1" xfId="8" applyNumberFormat="1" applyFont="1" applyFill="1" applyBorder="1" applyAlignment="1">
      <alignment horizontal="right"/>
    </xf>
    <xf numFmtId="3" fontId="11" fillId="2" borderId="1" xfId="8" applyNumberFormat="1" applyFont="1" applyFill="1" applyBorder="1" applyAlignment="1">
      <alignment horizontal="right"/>
    </xf>
    <xf numFmtId="14" fontId="11" fillId="0" borderId="1" xfId="8" quotePrefix="1" applyNumberFormat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left" vertical="center"/>
    </xf>
    <xf numFmtId="0" fontId="10" fillId="3" borderId="1" xfId="1" applyFont="1" applyFill="1" applyBorder="1" applyAlignment="1">
      <alignment horizontal="left" vertical="center" wrapText="1"/>
    </xf>
    <xf numFmtId="0" fontId="10" fillId="3" borderId="1" xfId="1" applyFont="1" applyFill="1" applyBorder="1" applyAlignment="1">
      <alignment horizontal="center" vertical="center" wrapText="1"/>
    </xf>
    <xf numFmtId="4" fontId="10" fillId="0" borderId="10" xfId="8" applyNumberFormat="1" applyFont="1" applyBorder="1" applyAlignment="1">
      <alignment horizontal="right" vertical="center"/>
    </xf>
    <xf numFmtId="4" fontId="7" fillId="0" borderId="1" xfId="1" applyNumberFormat="1" applyFont="1" applyBorder="1" applyAlignment="1">
      <alignment horizontal="right" vertical="center"/>
    </xf>
    <xf numFmtId="0" fontId="11" fillId="0" borderId="1" xfId="8" applyFont="1" applyBorder="1" applyAlignment="1">
      <alignment vertical="center"/>
    </xf>
    <xf numFmtId="4" fontId="11" fillId="0" borderId="1" xfId="8" applyNumberFormat="1" applyFont="1" applyBorder="1" applyAlignment="1">
      <alignment horizontal="right" vertical="center"/>
    </xf>
    <xf numFmtId="4" fontId="10" fillId="2" borderId="10" xfId="8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 vertical="top" wrapText="1"/>
    </xf>
    <xf numFmtId="0" fontId="4" fillId="0" borderId="9" xfId="0" applyFont="1" applyBorder="1" applyAlignment="1">
      <alignment horizontal="left"/>
    </xf>
    <xf numFmtId="0" fontId="14" fillId="0" borderId="8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textRotation="90" wrapText="1"/>
    </xf>
    <xf numFmtId="0" fontId="2" fillId="0" borderId="5" xfId="0" applyFont="1" applyFill="1" applyBorder="1" applyAlignment="1">
      <alignment vertical="center" textRotation="90" wrapText="1"/>
    </xf>
    <xf numFmtId="0" fontId="2" fillId="0" borderId="4" xfId="0" applyFont="1" applyFill="1" applyBorder="1" applyAlignment="1">
      <alignment vertical="center" textRotation="90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9">
    <cellStyle name="Excel Built-in Normal 2" xfId="8"/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6" xfId="6"/>
    <cellStyle name="Обычный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Y18"/>
  <sheetViews>
    <sheetView tabSelected="1" view="pageBreakPreview" topLeftCell="E1" zoomScale="85" zoomScaleNormal="100" zoomScaleSheetLayoutView="85" workbookViewId="0">
      <selection activeCell="B16" sqref="B16"/>
    </sheetView>
  </sheetViews>
  <sheetFormatPr defaultRowHeight="15" x14ac:dyDescent="0.25"/>
  <cols>
    <col min="1" max="1" width="5" customWidth="1"/>
    <col min="2" max="2" width="9.42578125" customWidth="1"/>
    <col min="3" max="3" width="12" customWidth="1"/>
    <col min="4" max="4" width="14.140625" customWidth="1"/>
    <col min="5" max="5" width="18.85546875" customWidth="1"/>
    <col min="6" max="8" width="6.42578125" customWidth="1"/>
    <col min="9" max="10" width="7.28515625" customWidth="1"/>
    <col min="11" max="11" width="13" customWidth="1"/>
    <col min="12" max="13" width="6.28515625" customWidth="1"/>
    <col min="14" max="14" width="10.85546875" customWidth="1"/>
    <col min="15" max="15" width="10.140625" customWidth="1"/>
    <col min="16" max="17" width="10.28515625" customWidth="1"/>
    <col min="18" max="18" width="15.28515625" customWidth="1"/>
    <col min="19" max="19" width="10.5703125" bestFit="1" customWidth="1"/>
    <col min="20" max="20" width="8.140625" bestFit="1" customWidth="1"/>
    <col min="21" max="21" width="5.7109375" bestFit="1" customWidth="1"/>
    <col min="22" max="22" width="12.7109375" bestFit="1" customWidth="1"/>
    <col min="23" max="23" width="10.85546875" customWidth="1"/>
    <col min="24" max="24" width="11.42578125" customWidth="1"/>
    <col min="25" max="25" width="13" customWidth="1"/>
  </cols>
  <sheetData>
    <row r="1" spans="1:25" ht="88.5" customHeight="1" x14ac:dyDescent="0.25">
      <c r="O1" s="42"/>
      <c r="P1" s="42"/>
      <c r="Q1" s="42"/>
      <c r="R1" s="42"/>
      <c r="S1" s="43"/>
      <c r="T1" s="44"/>
      <c r="U1" s="66" t="s">
        <v>94</v>
      </c>
      <c r="V1" s="66"/>
      <c r="W1" s="66"/>
      <c r="X1" s="66"/>
      <c r="Y1" s="42"/>
    </row>
    <row r="2" spans="1:25" ht="88.5" customHeight="1" x14ac:dyDescent="0.25">
      <c r="A2" s="65" t="s">
        <v>87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</row>
    <row r="3" spans="1:25" ht="16.5" x14ac:dyDescent="0.25">
      <c r="A3" s="46" t="s">
        <v>35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</row>
    <row r="4" spans="1:25" ht="30" customHeight="1" x14ac:dyDescent="0.25">
      <c r="A4" s="47" t="s">
        <v>24</v>
      </c>
      <c r="B4" s="64" t="s">
        <v>64</v>
      </c>
      <c r="C4" s="64"/>
      <c r="D4" s="64"/>
      <c r="E4" s="64"/>
      <c r="F4" s="64"/>
      <c r="G4" s="64"/>
      <c r="H4" s="64"/>
      <c r="I4" s="50" t="s">
        <v>23</v>
      </c>
      <c r="J4" s="51"/>
      <c r="K4" s="52" t="s">
        <v>22</v>
      </c>
      <c r="L4" s="52" t="s">
        <v>21</v>
      </c>
      <c r="M4" s="52" t="s">
        <v>20</v>
      </c>
      <c r="N4" s="55" t="s">
        <v>19</v>
      </c>
      <c r="O4" s="58" t="s">
        <v>18</v>
      </c>
      <c r="P4" s="59"/>
      <c r="Q4" s="55" t="s">
        <v>17</v>
      </c>
      <c r="R4" s="58" t="s">
        <v>16</v>
      </c>
      <c r="S4" s="63"/>
      <c r="T4" s="63"/>
      <c r="U4" s="63"/>
      <c r="V4" s="59"/>
      <c r="W4" s="55" t="s">
        <v>15</v>
      </c>
      <c r="X4" s="60" t="s">
        <v>14</v>
      </c>
      <c r="Y4" s="55" t="s">
        <v>13</v>
      </c>
    </row>
    <row r="5" spans="1:25" ht="15" customHeight="1" x14ac:dyDescent="0.25">
      <c r="A5" s="48"/>
      <c r="B5" s="55" t="s">
        <v>36</v>
      </c>
      <c r="C5" s="55" t="s">
        <v>63</v>
      </c>
      <c r="D5" s="55" t="s">
        <v>60</v>
      </c>
      <c r="E5" s="55" t="s">
        <v>37</v>
      </c>
      <c r="F5" s="55" t="s">
        <v>38</v>
      </c>
      <c r="G5" s="55" t="s">
        <v>39</v>
      </c>
      <c r="H5" s="55" t="s">
        <v>40</v>
      </c>
      <c r="I5" s="55" t="s">
        <v>12</v>
      </c>
      <c r="J5" s="55" t="s">
        <v>11</v>
      </c>
      <c r="K5" s="53"/>
      <c r="L5" s="53"/>
      <c r="M5" s="53"/>
      <c r="N5" s="56"/>
      <c r="O5" s="55" t="s">
        <v>9</v>
      </c>
      <c r="P5" s="55" t="s">
        <v>10</v>
      </c>
      <c r="Q5" s="56"/>
      <c r="R5" s="55" t="s">
        <v>9</v>
      </c>
      <c r="S5" s="58" t="s">
        <v>8</v>
      </c>
      <c r="T5" s="63"/>
      <c r="U5" s="63"/>
      <c r="V5" s="59"/>
      <c r="W5" s="56"/>
      <c r="X5" s="61"/>
      <c r="Y5" s="56"/>
    </row>
    <row r="6" spans="1:25" ht="137.25" customHeight="1" x14ac:dyDescent="0.25">
      <c r="A6" s="48"/>
      <c r="B6" s="56"/>
      <c r="C6" s="56"/>
      <c r="D6" s="56"/>
      <c r="E6" s="56"/>
      <c r="F6" s="56"/>
      <c r="G6" s="56"/>
      <c r="H6" s="56"/>
      <c r="I6" s="56"/>
      <c r="J6" s="56"/>
      <c r="K6" s="53"/>
      <c r="L6" s="53"/>
      <c r="M6" s="53"/>
      <c r="N6" s="57"/>
      <c r="O6" s="57"/>
      <c r="P6" s="57"/>
      <c r="Q6" s="57"/>
      <c r="R6" s="57"/>
      <c r="S6" s="3" t="s">
        <v>73</v>
      </c>
      <c r="T6" s="3" t="s">
        <v>7</v>
      </c>
      <c r="U6" s="3" t="s">
        <v>6</v>
      </c>
      <c r="V6" s="3" t="s">
        <v>5</v>
      </c>
      <c r="W6" s="57"/>
      <c r="X6" s="62"/>
      <c r="Y6" s="56"/>
    </row>
    <row r="7" spans="1:25" x14ac:dyDescent="0.25">
      <c r="A7" s="49"/>
      <c r="B7" s="57"/>
      <c r="C7" s="57"/>
      <c r="D7" s="57"/>
      <c r="E7" s="57"/>
      <c r="F7" s="57"/>
      <c r="G7" s="57"/>
      <c r="H7" s="57"/>
      <c r="I7" s="57"/>
      <c r="J7" s="57"/>
      <c r="K7" s="54"/>
      <c r="L7" s="54"/>
      <c r="M7" s="54"/>
      <c r="N7" s="2" t="s">
        <v>4</v>
      </c>
      <c r="O7" s="2" t="s">
        <v>4</v>
      </c>
      <c r="P7" s="2" t="s">
        <v>4</v>
      </c>
      <c r="Q7" s="2" t="s">
        <v>3</v>
      </c>
      <c r="R7" s="2" t="s">
        <v>2</v>
      </c>
      <c r="S7" s="2" t="s">
        <v>2</v>
      </c>
      <c r="T7" s="2" t="s">
        <v>2</v>
      </c>
      <c r="U7" s="2" t="s">
        <v>2</v>
      </c>
      <c r="V7" s="2" t="s">
        <v>2</v>
      </c>
      <c r="W7" s="2" t="s">
        <v>1</v>
      </c>
      <c r="X7" s="2" t="s">
        <v>1</v>
      </c>
      <c r="Y7" s="57"/>
    </row>
    <row r="8" spans="1:25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13</v>
      </c>
      <c r="N8" s="1">
        <v>14</v>
      </c>
      <c r="O8" s="1">
        <v>15</v>
      </c>
      <c r="P8" s="1">
        <v>16</v>
      </c>
      <c r="Q8" s="1">
        <v>17</v>
      </c>
      <c r="R8" s="1">
        <v>18</v>
      </c>
      <c r="S8" s="1">
        <v>19</v>
      </c>
      <c r="T8" s="1">
        <v>20</v>
      </c>
      <c r="U8" s="1">
        <v>21</v>
      </c>
      <c r="V8" s="1">
        <v>22</v>
      </c>
      <c r="W8" s="1">
        <v>23</v>
      </c>
      <c r="X8" s="1">
        <v>24</v>
      </c>
      <c r="Y8" s="1">
        <v>25</v>
      </c>
    </row>
    <row r="9" spans="1:25" x14ac:dyDescent="0.25">
      <c r="A9" s="18">
        <v>1</v>
      </c>
      <c r="B9" s="18" t="s">
        <v>74</v>
      </c>
      <c r="C9" s="18" t="s">
        <v>75</v>
      </c>
      <c r="D9" s="18" t="s">
        <v>76</v>
      </c>
      <c r="E9" s="18" t="s">
        <v>83</v>
      </c>
      <c r="F9" s="18">
        <v>23</v>
      </c>
      <c r="G9" s="18"/>
      <c r="H9" s="18" t="s">
        <v>88</v>
      </c>
      <c r="I9" s="19">
        <v>1986</v>
      </c>
      <c r="J9" s="19"/>
      <c r="K9" s="19" t="s">
        <v>89</v>
      </c>
      <c r="L9" s="20">
        <v>5</v>
      </c>
      <c r="M9" s="20">
        <v>4</v>
      </c>
      <c r="N9" s="21">
        <v>3548.6</v>
      </c>
      <c r="O9" s="22">
        <v>3271.6</v>
      </c>
      <c r="P9" s="22">
        <v>3271.6</v>
      </c>
      <c r="Q9" s="23">
        <v>199</v>
      </c>
      <c r="R9" s="21">
        <v>170000</v>
      </c>
      <c r="S9" s="21">
        <v>0</v>
      </c>
      <c r="T9" s="21">
        <v>0</v>
      </c>
      <c r="U9" s="21">
        <v>0</v>
      </c>
      <c r="V9" s="21">
        <v>170000</v>
      </c>
      <c r="W9" s="21">
        <f t="shared" ref="W9:W17" si="0">R9/O9</f>
        <v>51.96234258466805</v>
      </c>
      <c r="X9" s="21">
        <v>10786</v>
      </c>
      <c r="Y9" s="24" t="s">
        <v>90</v>
      </c>
    </row>
    <row r="10" spans="1:25" x14ac:dyDescent="0.25">
      <c r="A10" s="18">
        <v>2</v>
      </c>
      <c r="B10" s="18" t="s">
        <v>74</v>
      </c>
      <c r="C10" s="18" t="s">
        <v>75</v>
      </c>
      <c r="D10" s="18" t="s">
        <v>76</v>
      </c>
      <c r="E10" s="18" t="s">
        <v>91</v>
      </c>
      <c r="F10" s="18">
        <v>1</v>
      </c>
      <c r="G10" s="18"/>
      <c r="H10" s="18"/>
      <c r="I10" s="19">
        <v>1949</v>
      </c>
      <c r="J10" s="19"/>
      <c r="K10" s="19" t="s">
        <v>92</v>
      </c>
      <c r="L10" s="20">
        <v>2</v>
      </c>
      <c r="M10" s="20">
        <v>1</v>
      </c>
      <c r="N10" s="22">
        <v>737.1</v>
      </c>
      <c r="O10" s="21">
        <v>501.7</v>
      </c>
      <c r="P10" s="21">
        <v>467.1</v>
      </c>
      <c r="Q10" s="23">
        <v>25</v>
      </c>
      <c r="R10" s="21">
        <v>1160000</v>
      </c>
      <c r="S10" s="21">
        <v>0</v>
      </c>
      <c r="T10" s="21">
        <v>0</v>
      </c>
      <c r="U10" s="21">
        <v>0</v>
      </c>
      <c r="V10" s="21">
        <v>1160000</v>
      </c>
      <c r="W10" s="21">
        <f t="shared" si="0"/>
        <v>2312.1387283236995</v>
      </c>
      <c r="X10" s="21">
        <v>10786</v>
      </c>
      <c r="Y10" s="24" t="s">
        <v>90</v>
      </c>
    </row>
    <row r="11" spans="1:25" x14ac:dyDescent="0.25">
      <c r="A11" s="18">
        <v>3</v>
      </c>
      <c r="B11" s="18" t="s">
        <v>74</v>
      </c>
      <c r="C11" s="18" t="s">
        <v>75</v>
      </c>
      <c r="D11" s="18" t="s">
        <v>76</v>
      </c>
      <c r="E11" s="18" t="s">
        <v>93</v>
      </c>
      <c r="F11" s="18">
        <v>12</v>
      </c>
      <c r="G11" s="18"/>
      <c r="H11" s="18"/>
      <c r="I11" s="19">
        <v>1973</v>
      </c>
      <c r="J11" s="19"/>
      <c r="K11" s="19" t="s">
        <v>78</v>
      </c>
      <c r="L11" s="20">
        <v>5</v>
      </c>
      <c r="M11" s="20">
        <v>4</v>
      </c>
      <c r="N11" s="22">
        <v>2959.8</v>
      </c>
      <c r="O11" s="22">
        <v>2681.8</v>
      </c>
      <c r="P11" s="21">
        <v>2681.8</v>
      </c>
      <c r="Q11" s="23">
        <v>138</v>
      </c>
      <c r="R11" s="21">
        <v>2850000</v>
      </c>
      <c r="S11" s="21">
        <v>0</v>
      </c>
      <c r="T11" s="21">
        <v>0</v>
      </c>
      <c r="U11" s="21">
        <v>0</v>
      </c>
      <c r="V11" s="21">
        <v>2850000</v>
      </c>
      <c r="W11" s="21">
        <f t="shared" si="0"/>
        <v>1062.7190692818256</v>
      </c>
      <c r="X11" s="21">
        <v>10786</v>
      </c>
      <c r="Y11" s="24" t="s">
        <v>90</v>
      </c>
    </row>
    <row r="12" spans="1:25" x14ac:dyDescent="0.25">
      <c r="A12" s="18">
        <v>4</v>
      </c>
      <c r="B12" s="18" t="s">
        <v>74</v>
      </c>
      <c r="C12" s="18" t="s">
        <v>75</v>
      </c>
      <c r="D12" s="18" t="s">
        <v>84</v>
      </c>
      <c r="E12" s="18" t="s">
        <v>79</v>
      </c>
      <c r="F12" s="18">
        <v>1</v>
      </c>
      <c r="G12" s="18"/>
      <c r="H12" s="18"/>
      <c r="I12" s="19">
        <v>1993</v>
      </c>
      <c r="J12" s="19"/>
      <c r="K12" s="19" t="s">
        <v>78</v>
      </c>
      <c r="L12" s="20">
        <v>5</v>
      </c>
      <c r="M12" s="20">
        <v>4</v>
      </c>
      <c r="N12" s="21">
        <v>2620.9</v>
      </c>
      <c r="O12" s="22">
        <v>2354.9</v>
      </c>
      <c r="P12" s="21">
        <v>2237.1</v>
      </c>
      <c r="Q12" s="23">
        <v>120</v>
      </c>
      <c r="R12" s="21">
        <v>170000</v>
      </c>
      <c r="S12" s="21">
        <v>0</v>
      </c>
      <c r="T12" s="21">
        <v>0</v>
      </c>
      <c r="U12" s="21">
        <v>0</v>
      </c>
      <c r="V12" s="21">
        <v>170000</v>
      </c>
      <c r="W12" s="21">
        <f t="shared" si="0"/>
        <v>72.189901906662698</v>
      </c>
      <c r="X12" s="21">
        <v>10786</v>
      </c>
      <c r="Y12" s="24" t="s">
        <v>90</v>
      </c>
    </row>
    <row r="13" spans="1:25" x14ac:dyDescent="0.25">
      <c r="A13" s="18">
        <v>5</v>
      </c>
      <c r="B13" s="18" t="s">
        <v>74</v>
      </c>
      <c r="C13" s="18" t="s">
        <v>75</v>
      </c>
      <c r="D13" s="18" t="s">
        <v>80</v>
      </c>
      <c r="E13" s="18" t="s">
        <v>81</v>
      </c>
      <c r="F13" s="18">
        <v>10</v>
      </c>
      <c r="G13" s="18"/>
      <c r="H13" s="18"/>
      <c r="I13" s="19">
        <v>1965</v>
      </c>
      <c r="J13" s="19"/>
      <c r="K13" s="19" t="s">
        <v>77</v>
      </c>
      <c r="L13" s="20">
        <v>2</v>
      </c>
      <c r="M13" s="20">
        <v>2</v>
      </c>
      <c r="N13" s="21">
        <v>401.7</v>
      </c>
      <c r="O13" s="22">
        <v>369.7</v>
      </c>
      <c r="P13" s="25">
        <v>236.9</v>
      </c>
      <c r="Q13" s="23">
        <v>19</v>
      </c>
      <c r="R13" s="21">
        <v>450000</v>
      </c>
      <c r="S13" s="21">
        <v>0</v>
      </c>
      <c r="T13" s="21">
        <v>0</v>
      </c>
      <c r="U13" s="21">
        <v>0</v>
      </c>
      <c r="V13" s="21">
        <v>450000</v>
      </c>
      <c r="W13" s="21">
        <f t="shared" si="0"/>
        <v>1217.2031376791995</v>
      </c>
      <c r="X13" s="21">
        <v>10786</v>
      </c>
      <c r="Y13" s="24" t="s">
        <v>90</v>
      </c>
    </row>
    <row r="14" spans="1:25" x14ac:dyDescent="0.25">
      <c r="A14" s="18">
        <v>6</v>
      </c>
      <c r="B14" s="18" t="s">
        <v>74</v>
      </c>
      <c r="C14" s="18" t="s">
        <v>75</v>
      </c>
      <c r="D14" s="18" t="s">
        <v>80</v>
      </c>
      <c r="E14" s="18" t="s">
        <v>81</v>
      </c>
      <c r="F14" s="18">
        <v>14</v>
      </c>
      <c r="G14" s="18"/>
      <c r="H14" s="18"/>
      <c r="I14" s="19">
        <v>1954</v>
      </c>
      <c r="J14" s="19"/>
      <c r="K14" s="19" t="s">
        <v>77</v>
      </c>
      <c r="L14" s="20">
        <v>2</v>
      </c>
      <c r="M14" s="20">
        <v>2</v>
      </c>
      <c r="N14" s="21">
        <v>424.9</v>
      </c>
      <c r="O14" s="22">
        <v>388.5</v>
      </c>
      <c r="P14" s="25">
        <v>335.7</v>
      </c>
      <c r="Q14" s="23">
        <v>30</v>
      </c>
      <c r="R14" s="21">
        <v>1350000</v>
      </c>
      <c r="S14" s="21">
        <v>0</v>
      </c>
      <c r="T14" s="21">
        <v>0</v>
      </c>
      <c r="U14" s="21">
        <v>0</v>
      </c>
      <c r="V14" s="21">
        <v>1350000</v>
      </c>
      <c r="W14" s="21">
        <f t="shared" si="0"/>
        <v>3474.9034749034749</v>
      </c>
      <c r="X14" s="21">
        <v>10786</v>
      </c>
      <c r="Y14" s="24" t="s">
        <v>90</v>
      </c>
    </row>
    <row r="15" spans="1:25" x14ac:dyDescent="0.25">
      <c r="A15" s="18">
        <v>7</v>
      </c>
      <c r="B15" s="18" t="s">
        <v>74</v>
      </c>
      <c r="C15" s="18" t="s">
        <v>75</v>
      </c>
      <c r="D15" s="18" t="s">
        <v>80</v>
      </c>
      <c r="E15" s="18" t="s">
        <v>82</v>
      </c>
      <c r="F15" s="18">
        <v>73</v>
      </c>
      <c r="G15" s="18"/>
      <c r="H15" s="18"/>
      <c r="I15" s="19">
        <v>1959</v>
      </c>
      <c r="J15" s="19"/>
      <c r="K15" s="19" t="s">
        <v>78</v>
      </c>
      <c r="L15" s="20">
        <v>2</v>
      </c>
      <c r="M15" s="20">
        <v>2</v>
      </c>
      <c r="N15" s="21">
        <v>482.2</v>
      </c>
      <c r="O15" s="22">
        <v>437.4</v>
      </c>
      <c r="P15" s="25">
        <v>372.1</v>
      </c>
      <c r="Q15" s="23">
        <v>15</v>
      </c>
      <c r="R15" s="21">
        <v>300000</v>
      </c>
      <c r="S15" s="21">
        <v>0</v>
      </c>
      <c r="T15" s="21">
        <v>0</v>
      </c>
      <c r="U15" s="21">
        <v>0</v>
      </c>
      <c r="V15" s="21">
        <v>300000</v>
      </c>
      <c r="W15" s="21">
        <f t="shared" si="0"/>
        <v>685.87105624142669</v>
      </c>
      <c r="X15" s="21">
        <v>10786</v>
      </c>
      <c r="Y15" s="24" t="s">
        <v>90</v>
      </c>
    </row>
    <row r="16" spans="1:25" x14ac:dyDescent="0.25">
      <c r="A16" s="18">
        <v>8</v>
      </c>
      <c r="B16" s="18" t="s">
        <v>74</v>
      </c>
      <c r="C16" s="18" t="s">
        <v>75</v>
      </c>
      <c r="D16" s="18" t="s">
        <v>76</v>
      </c>
      <c r="E16" s="18" t="s">
        <v>85</v>
      </c>
      <c r="F16" s="18">
        <v>29</v>
      </c>
      <c r="G16" s="18"/>
      <c r="H16" s="18"/>
      <c r="I16" s="19">
        <v>1918</v>
      </c>
      <c r="J16" s="19"/>
      <c r="K16" s="19" t="s">
        <v>78</v>
      </c>
      <c r="L16" s="20">
        <v>2</v>
      </c>
      <c r="M16" s="20">
        <v>1</v>
      </c>
      <c r="N16" s="21">
        <v>193.5</v>
      </c>
      <c r="O16" s="22">
        <v>165.2</v>
      </c>
      <c r="P16" s="25">
        <v>165.2</v>
      </c>
      <c r="Q16" s="23">
        <v>12</v>
      </c>
      <c r="R16" s="21">
        <v>260000</v>
      </c>
      <c r="S16" s="21">
        <v>0</v>
      </c>
      <c r="T16" s="21">
        <v>0</v>
      </c>
      <c r="U16" s="21">
        <v>0</v>
      </c>
      <c r="V16" s="21">
        <v>260000</v>
      </c>
      <c r="W16" s="21">
        <f t="shared" si="0"/>
        <v>1573.8498789346247</v>
      </c>
      <c r="X16" s="21">
        <v>10786</v>
      </c>
      <c r="Y16" s="24" t="s">
        <v>90</v>
      </c>
    </row>
    <row r="17" spans="1:25" x14ac:dyDescent="0.25">
      <c r="A17" s="26" t="s">
        <v>86</v>
      </c>
      <c r="B17" s="26"/>
      <c r="C17" s="26"/>
      <c r="D17" s="26"/>
      <c r="E17" s="26"/>
      <c r="F17" s="26"/>
      <c r="G17" s="26"/>
      <c r="H17" s="26"/>
      <c r="I17" s="27" t="s">
        <v>0</v>
      </c>
      <c r="J17" s="28" t="s">
        <v>0</v>
      </c>
      <c r="K17" s="28" t="s">
        <v>0</v>
      </c>
      <c r="L17" s="29" t="s">
        <v>0</v>
      </c>
      <c r="M17" s="29" t="s">
        <v>0</v>
      </c>
      <c r="N17" s="30">
        <f>SUM(N9:N16)</f>
        <v>11368.7</v>
      </c>
      <c r="O17" s="30">
        <f>SUM(O9:O16)</f>
        <v>10170.800000000001</v>
      </c>
      <c r="P17" s="30">
        <f>SUM(P9:P16)</f>
        <v>9767.5000000000018</v>
      </c>
      <c r="Q17" s="31">
        <f>SUM(Q9:Q16)</f>
        <v>558</v>
      </c>
      <c r="R17" s="30">
        <f>SUM(R9:R16)</f>
        <v>6710000</v>
      </c>
      <c r="S17" s="30">
        <f>SUM(S9:S16)</f>
        <v>0</v>
      </c>
      <c r="T17" s="30">
        <f>SUM(T9:T16)</f>
        <v>0</v>
      </c>
      <c r="U17" s="30">
        <f>SUM(U9:U16)</f>
        <v>0</v>
      </c>
      <c r="V17" s="30">
        <f>SUM(V9:V16)</f>
        <v>6710000</v>
      </c>
      <c r="W17" s="30">
        <f t="shared" si="0"/>
        <v>659.73178117748841</v>
      </c>
      <c r="X17" s="30">
        <v>10786</v>
      </c>
      <c r="Y17" s="32" t="s">
        <v>0</v>
      </c>
    </row>
    <row r="18" spans="1:25" x14ac:dyDescent="0.25">
      <c r="A18" s="45" t="s">
        <v>65</v>
      </c>
      <c r="B18" s="45"/>
      <c r="C18" s="45"/>
      <c r="D18" s="45"/>
      <c r="E18" s="45"/>
      <c r="F18" s="45"/>
      <c r="G18" s="45"/>
      <c r="H18" s="45"/>
      <c r="I18" s="45"/>
      <c r="J18" s="45"/>
    </row>
  </sheetData>
  <mergeCells count="30">
    <mergeCell ref="A2:Y2"/>
    <mergeCell ref="U1:X1"/>
    <mergeCell ref="E5:E7"/>
    <mergeCell ref="D5:D7"/>
    <mergeCell ref="C5:C7"/>
    <mergeCell ref="I5:I7"/>
    <mergeCell ref="J5:J7"/>
    <mergeCell ref="H5:H7"/>
    <mergeCell ref="G5:G7"/>
    <mergeCell ref="Q4:Q6"/>
    <mergeCell ref="R4:V4"/>
    <mergeCell ref="F5:F7"/>
    <mergeCell ref="O5:O6"/>
    <mergeCell ref="P5:P6"/>
    <mergeCell ref="R5:R6"/>
    <mergeCell ref="A18:J18"/>
    <mergeCell ref="A3:Y3"/>
    <mergeCell ref="A4:A7"/>
    <mergeCell ref="I4:J4"/>
    <mergeCell ref="K4:K7"/>
    <mergeCell ref="L4:L7"/>
    <mergeCell ref="M4:M7"/>
    <mergeCell ref="N4:N6"/>
    <mergeCell ref="O4:P4"/>
    <mergeCell ref="W4:W6"/>
    <mergeCell ref="X4:X6"/>
    <mergeCell ref="S5:V5"/>
    <mergeCell ref="B5:B7"/>
    <mergeCell ref="Y4:Y7"/>
    <mergeCell ref="B4:H4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AR16"/>
  <sheetViews>
    <sheetView view="pageBreakPreview" zoomScale="89" zoomScaleNormal="100" zoomScaleSheetLayoutView="89" workbookViewId="0">
      <selection activeCell="X11" sqref="X11"/>
    </sheetView>
  </sheetViews>
  <sheetFormatPr defaultRowHeight="15" x14ac:dyDescent="0.25"/>
  <cols>
    <col min="1" max="1" width="5.28515625" customWidth="1"/>
    <col min="2" max="2" width="7.7109375" style="12" customWidth="1"/>
    <col min="3" max="3" width="9.7109375" customWidth="1"/>
    <col min="4" max="4" width="8.7109375" customWidth="1"/>
    <col min="5" max="5" width="14.28515625" customWidth="1"/>
    <col min="6" max="6" width="4" customWidth="1"/>
    <col min="7" max="7" width="3.42578125" customWidth="1"/>
    <col min="8" max="8" width="4" customWidth="1"/>
    <col min="9" max="9" width="12.140625" customWidth="1"/>
    <col min="10" max="10" width="11.140625" customWidth="1"/>
    <col min="11" max="11" width="4.7109375" bestFit="1" customWidth="1"/>
    <col min="12" max="12" width="10.140625" customWidth="1"/>
    <col min="13" max="13" width="11.28515625" bestFit="1" customWidth="1"/>
    <col min="14" max="15" width="9.7109375" bestFit="1" customWidth="1"/>
    <col min="16" max="16" width="4.7109375" bestFit="1" customWidth="1"/>
    <col min="17" max="17" width="4.42578125" customWidth="1"/>
    <col min="18" max="18" width="4.5703125" customWidth="1"/>
    <col min="19" max="19" width="4.85546875" customWidth="1"/>
    <col min="20" max="20" width="4.7109375" customWidth="1"/>
    <col min="21" max="21" width="4.7109375" bestFit="1" customWidth="1"/>
    <col min="22" max="22" width="6.85546875" customWidth="1"/>
    <col min="23" max="23" width="9.5703125" customWidth="1"/>
    <col min="24" max="24" width="11.28515625" customWidth="1"/>
    <col min="25" max="25" width="6" customWidth="1"/>
    <col min="26" max="26" width="4.7109375" bestFit="1" customWidth="1"/>
    <col min="27" max="27" width="5" bestFit="1" customWidth="1"/>
    <col min="28" max="28" width="4.7109375" bestFit="1" customWidth="1"/>
    <col min="29" max="29" width="5" bestFit="1" customWidth="1"/>
    <col min="30" max="42" width="4.7109375" bestFit="1" customWidth="1"/>
    <col min="43" max="43" width="7.42578125" customWidth="1"/>
    <col min="44" max="44" width="10.140625" customWidth="1"/>
  </cols>
  <sheetData>
    <row r="1" spans="1:44" ht="92.25" customHeight="1" x14ac:dyDescent="0.25"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</row>
    <row r="2" spans="1:44" ht="36" customHeight="1" x14ac:dyDescent="0.25">
      <c r="A2" s="67" t="s">
        <v>61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</row>
    <row r="3" spans="1:44" ht="34.5" customHeight="1" x14ac:dyDescent="0.25">
      <c r="A3" s="75" t="s">
        <v>29</v>
      </c>
      <c r="B3" s="64" t="s">
        <v>64</v>
      </c>
      <c r="C3" s="64"/>
      <c r="D3" s="64"/>
      <c r="E3" s="64"/>
      <c r="F3" s="64"/>
      <c r="G3" s="64"/>
      <c r="H3" s="64"/>
      <c r="I3" s="75" t="s">
        <v>28</v>
      </c>
      <c r="J3" s="78" t="s">
        <v>46</v>
      </c>
      <c r="K3" s="78"/>
      <c r="L3" s="78"/>
      <c r="M3" s="78"/>
      <c r="N3" s="78"/>
      <c r="O3" s="78"/>
      <c r="P3" s="68" t="s">
        <v>52</v>
      </c>
      <c r="Q3" s="68"/>
      <c r="R3" s="68" t="s">
        <v>53</v>
      </c>
      <c r="S3" s="68"/>
      <c r="T3" s="68" t="s">
        <v>54</v>
      </c>
      <c r="U3" s="68"/>
      <c r="V3" s="68" t="s">
        <v>55</v>
      </c>
      <c r="W3" s="68"/>
      <c r="X3" s="73" t="s">
        <v>66</v>
      </c>
      <c r="Y3" s="68" t="s">
        <v>56</v>
      </c>
      <c r="Z3" s="68"/>
      <c r="AA3" s="68" t="s">
        <v>57</v>
      </c>
      <c r="AB3" s="68"/>
      <c r="AC3" s="68" t="s">
        <v>67</v>
      </c>
      <c r="AD3" s="68"/>
      <c r="AE3" s="68" t="s">
        <v>68</v>
      </c>
      <c r="AF3" s="68"/>
      <c r="AG3" s="70" t="s">
        <v>58</v>
      </c>
      <c r="AH3" s="71"/>
      <c r="AI3" s="71"/>
      <c r="AJ3" s="71"/>
      <c r="AK3" s="71"/>
      <c r="AL3" s="71"/>
      <c r="AM3" s="71"/>
      <c r="AN3" s="71"/>
      <c r="AO3" s="71"/>
      <c r="AP3" s="72"/>
      <c r="AQ3" s="68" t="s">
        <v>69</v>
      </c>
      <c r="AR3" s="68" t="s">
        <v>70</v>
      </c>
    </row>
    <row r="4" spans="1:44" ht="144" customHeight="1" x14ac:dyDescent="0.25">
      <c r="A4" s="76"/>
      <c r="B4" s="55" t="s">
        <v>36</v>
      </c>
      <c r="C4" s="55" t="s">
        <v>63</v>
      </c>
      <c r="D4" s="55" t="s">
        <v>60</v>
      </c>
      <c r="E4" s="55" t="s">
        <v>37</v>
      </c>
      <c r="F4" s="55" t="s">
        <v>38</v>
      </c>
      <c r="G4" s="55" t="s">
        <v>39</v>
      </c>
      <c r="H4" s="55" t="s">
        <v>40</v>
      </c>
      <c r="I4" s="76"/>
      <c r="J4" s="16" t="s">
        <v>47</v>
      </c>
      <c r="K4" s="16" t="s">
        <v>48</v>
      </c>
      <c r="L4" s="16" t="s">
        <v>49</v>
      </c>
      <c r="M4" s="16" t="s">
        <v>50</v>
      </c>
      <c r="N4" s="16" t="s">
        <v>51</v>
      </c>
      <c r="O4" s="16" t="s">
        <v>59</v>
      </c>
      <c r="P4" s="68"/>
      <c r="Q4" s="68"/>
      <c r="R4" s="68"/>
      <c r="S4" s="68"/>
      <c r="T4" s="68"/>
      <c r="U4" s="68"/>
      <c r="V4" s="68"/>
      <c r="W4" s="68"/>
      <c r="X4" s="74"/>
      <c r="Y4" s="68"/>
      <c r="Z4" s="68"/>
      <c r="AA4" s="68"/>
      <c r="AB4" s="68"/>
      <c r="AC4" s="68"/>
      <c r="AD4" s="68"/>
      <c r="AE4" s="68"/>
      <c r="AF4" s="68"/>
      <c r="AG4" s="68" t="s">
        <v>41</v>
      </c>
      <c r="AH4" s="68"/>
      <c r="AI4" s="68" t="s">
        <v>42</v>
      </c>
      <c r="AJ4" s="68"/>
      <c r="AK4" s="68" t="s">
        <v>43</v>
      </c>
      <c r="AL4" s="68"/>
      <c r="AM4" s="68" t="s">
        <v>44</v>
      </c>
      <c r="AN4" s="68"/>
      <c r="AO4" s="68" t="s">
        <v>45</v>
      </c>
      <c r="AP4" s="68"/>
      <c r="AQ4" s="68"/>
      <c r="AR4" s="68"/>
    </row>
    <row r="5" spans="1:44" x14ac:dyDescent="0.25">
      <c r="A5" s="77"/>
      <c r="B5" s="57"/>
      <c r="C5" s="57"/>
      <c r="D5" s="57"/>
      <c r="E5" s="57"/>
      <c r="F5" s="57"/>
      <c r="G5" s="57"/>
      <c r="H5" s="57"/>
      <c r="I5" s="8" t="s">
        <v>2</v>
      </c>
      <c r="J5" s="8" t="s">
        <v>2</v>
      </c>
      <c r="K5" s="8" t="s">
        <v>2</v>
      </c>
      <c r="L5" s="8" t="s">
        <v>2</v>
      </c>
      <c r="M5" s="8" t="s">
        <v>2</v>
      </c>
      <c r="N5" s="8" t="s">
        <v>2</v>
      </c>
      <c r="O5" s="8" t="s">
        <v>2</v>
      </c>
      <c r="P5" s="8" t="s">
        <v>27</v>
      </c>
      <c r="Q5" s="8" t="s">
        <v>2</v>
      </c>
      <c r="R5" s="8" t="s">
        <v>26</v>
      </c>
      <c r="S5" s="8" t="s">
        <v>2</v>
      </c>
      <c r="T5" s="8" t="s">
        <v>26</v>
      </c>
      <c r="U5" s="8" t="s">
        <v>2</v>
      </c>
      <c r="V5" s="8" t="s">
        <v>26</v>
      </c>
      <c r="W5" s="8" t="s">
        <v>2</v>
      </c>
      <c r="X5" s="13" t="s">
        <v>2</v>
      </c>
      <c r="Y5" s="8" t="s">
        <v>25</v>
      </c>
      <c r="Z5" s="8" t="s">
        <v>2</v>
      </c>
      <c r="AA5" s="8" t="s">
        <v>26</v>
      </c>
      <c r="AB5" s="8" t="s">
        <v>2</v>
      </c>
      <c r="AC5" s="8" t="s">
        <v>26</v>
      </c>
      <c r="AD5" s="8" t="s">
        <v>2</v>
      </c>
      <c r="AE5" s="8" t="s">
        <v>27</v>
      </c>
      <c r="AF5" s="8" t="s">
        <v>2</v>
      </c>
      <c r="AG5" s="8" t="s">
        <v>27</v>
      </c>
      <c r="AH5" s="8" t="s">
        <v>2</v>
      </c>
      <c r="AI5" s="8" t="s">
        <v>27</v>
      </c>
      <c r="AJ5" s="8" t="s">
        <v>2</v>
      </c>
      <c r="AK5" s="8" t="s">
        <v>27</v>
      </c>
      <c r="AL5" s="8" t="s">
        <v>2</v>
      </c>
      <c r="AM5" s="8" t="s">
        <v>27</v>
      </c>
      <c r="AN5" s="8" t="s">
        <v>2</v>
      </c>
      <c r="AO5" s="8" t="s">
        <v>27</v>
      </c>
      <c r="AP5" s="8" t="s">
        <v>2</v>
      </c>
      <c r="AQ5" s="8" t="s">
        <v>2</v>
      </c>
      <c r="AR5" s="8" t="s">
        <v>2</v>
      </c>
    </row>
    <row r="6" spans="1:44" x14ac:dyDescent="0.2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  <c r="S6" s="5">
        <v>19</v>
      </c>
      <c r="T6" s="5">
        <v>20</v>
      </c>
      <c r="U6" s="5">
        <v>21</v>
      </c>
      <c r="V6" s="5">
        <v>22</v>
      </c>
      <c r="W6" s="5">
        <v>23</v>
      </c>
      <c r="X6" s="5">
        <v>24</v>
      </c>
      <c r="Y6" s="5">
        <v>25</v>
      </c>
      <c r="Z6" s="5">
        <v>26</v>
      </c>
      <c r="AA6" s="5">
        <v>27</v>
      </c>
      <c r="AB6" s="5">
        <v>28</v>
      </c>
      <c r="AC6" s="5">
        <v>29</v>
      </c>
      <c r="AD6" s="5">
        <v>30</v>
      </c>
      <c r="AE6" s="5">
        <v>31</v>
      </c>
      <c r="AF6" s="5">
        <v>32</v>
      </c>
      <c r="AG6" s="5">
        <v>33</v>
      </c>
      <c r="AH6" s="5">
        <v>34</v>
      </c>
      <c r="AI6" s="5">
        <v>35</v>
      </c>
      <c r="AJ6" s="5">
        <v>36</v>
      </c>
      <c r="AK6" s="5">
        <v>37</v>
      </c>
      <c r="AL6" s="5">
        <v>38</v>
      </c>
      <c r="AM6" s="5">
        <v>39</v>
      </c>
      <c r="AN6" s="5">
        <v>40</v>
      </c>
      <c r="AO6" s="5">
        <v>41</v>
      </c>
      <c r="AP6" s="5">
        <v>42</v>
      </c>
      <c r="AQ6" s="5">
        <v>43</v>
      </c>
      <c r="AR6" s="5">
        <v>44</v>
      </c>
    </row>
    <row r="7" spans="1:44" x14ac:dyDescent="0.25">
      <c r="A7" s="33">
        <v>1</v>
      </c>
      <c r="B7" s="34" t="s">
        <v>74</v>
      </c>
      <c r="C7" s="34" t="s">
        <v>75</v>
      </c>
      <c r="D7" s="34" t="s">
        <v>76</v>
      </c>
      <c r="E7" s="34" t="s">
        <v>95</v>
      </c>
      <c r="F7" s="35">
        <v>23</v>
      </c>
      <c r="G7" s="35"/>
      <c r="H7" s="35" t="s">
        <v>88</v>
      </c>
      <c r="I7" s="21">
        <v>170000</v>
      </c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>
        <v>170000</v>
      </c>
      <c r="Y7" s="36"/>
      <c r="Z7" s="36"/>
      <c r="AA7" s="37"/>
      <c r="AB7" s="36"/>
      <c r="AC7" s="37"/>
      <c r="AD7" s="36"/>
      <c r="AE7" s="36"/>
      <c r="AF7" s="36"/>
      <c r="AG7" s="36"/>
      <c r="AH7" s="36"/>
      <c r="AI7" s="36"/>
      <c r="AJ7" s="36"/>
      <c r="AK7" s="36"/>
      <c r="AL7" s="36"/>
      <c r="AM7" s="37"/>
      <c r="AN7" s="36"/>
      <c r="AO7" s="36"/>
      <c r="AP7" s="36"/>
      <c r="AQ7" s="36"/>
      <c r="AR7" s="36"/>
    </row>
    <row r="8" spans="1:44" x14ac:dyDescent="0.25">
      <c r="A8" s="33">
        <v>2</v>
      </c>
      <c r="B8" s="34" t="s">
        <v>74</v>
      </c>
      <c r="C8" s="34" t="s">
        <v>75</v>
      </c>
      <c r="D8" s="34" t="s">
        <v>76</v>
      </c>
      <c r="E8" s="34" t="s">
        <v>91</v>
      </c>
      <c r="F8" s="35">
        <v>1</v>
      </c>
      <c r="G8" s="35"/>
      <c r="H8" s="35"/>
      <c r="I8" s="21">
        <v>1160000</v>
      </c>
      <c r="J8" s="36"/>
      <c r="K8" s="36"/>
      <c r="L8" s="36"/>
      <c r="M8" s="36"/>
      <c r="N8" s="36">
        <v>200000</v>
      </c>
      <c r="O8" s="36"/>
      <c r="P8" s="36"/>
      <c r="Q8" s="36"/>
      <c r="R8" s="36"/>
      <c r="S8" s="36"/>
      <c r="T8" s="36"/>
      <c r="U8" s="36"/>
      <c r="V8" s="36">
        <v>500</v>
      </c>
      <c r="W8" s="36">
        <v>850000</v>
      </c>
      <c r="X8" s="36">
        <v>110000</v>
      </c>
      <c r="Y8" s="36"/>
      <c r="Z8" s="36"/>
      <c r="AA8" s="37"/>
      <c r="AB8" s="36"/>
      <c r="AC8" s="37"/>
      <c r="AD8" s="36"/>
      <c r="AE8" s="36"/>
      <c r="AF8" s="36"/>
      <c r="AG8" s="36"/>
      <c r="AH8" s="36"/>
      <c r="AI8" s="36"/>
      <c r="AJ8" s="36"/>
      <c r="AK8" s="36"/>
      <c r="AL8" s="36"/>
      <c r="AM8" s="37"/>
      <c r="AN8" s="36"/>
      <c r="AO8" s="36"/>
      <c r="AP8" s="36"/>
      <c r="AQ8" s="36"/>
      <c r="AR8" s="36"/>
    </row>
    <row r="9" spans="1:44" x14ac:dyDescent="0.25">
      <c r="A9" s="33">
        <v>3</v>
      </c>
      <c r="B9" s="34" t="s">
        <v>74</v>
      </c>
      <c r="C9" s="34" t="s">
        <v>75</v>
      </c>
      <c r="D9" s="34" t="s">
        <v>76</v>
      </c>
      <c r="E9" s="34" t="s">
        <v>93</v>
      </c>
      <c r="F9" s="35">
        <v>12</v>
      </c>
      <c r="G9" s="35"/>
      <c r="H9" s="35"/>
      <c r="I9" s="21">
        <v>2850000</v>
      </c>
      <c r="J9" s="36"/>
      <c r="K9" s="36"/>
      <c r="L9" s="36"/>
      <c r="M9" s="36">
        <v>2600000</v>
      </c>
      <c r="N9" s="36"/>
      <c r="O9" s="36"/>
      <c r="P9" s="36"/>
      <c r="Q9" s="36"/>
      <c r="R9" s="36"/>
      <c r="S9" s="36"/>
      <c r="T9" s="36"/>
      <c r="U9" s="36"/>
      <c r="V9" s="36"/>
      <c r="W9" s="36"/>
      <c r="X9" s="36">
        <v>250000</v>
      </c>
      <c r="Y9" s="36"/>
      <c r="Z9" s="36"/>
      <c r="AA9" s="37"/>
      <c r="AB9" s="36"/>
      <c r="AC9" s="37"/>
      <c r="AD9" s="36"/>
      <c r="AE9" s="36"/>
      <c r="AF9" s="36"/>
      <c r="AG9" s="36"/>
      <c r="AH9" s="36"/>
      <c r="AI9" s="36"/>
      <c r="AJ9" s="36"/>
      <c r="AK9" s="36"/>
      <c r="AL9" s="36"/>
      <c r="AM9" s="37"/>
      <c r="AN9" s="36"/>
      <c r="AO9" s="36"/>
      <c r="AP9" s="36"/>
      <c r="AQ9" s="37"/>
      <c r="AR9" s="37"/>
    </row>
    <row r="10" spans="1:44" x14ac:dyDescent="0.25">
      <c r="A10" s="33">
        <v>4</v>
      </c>
      <c r="B10" s="34" t="s">
        <v>74</v>
      </c>
      <c r="C10" s="34" t="s">
        <v>75</v>
      </c>
      <c r="D10" s="34" t="s">
        <v>84</v>
      </c>
      <c r="E10" s="34" t="s">
        <v>79</v>
      </c>
      <c r="F10" s="35">
        <v>1</v>
      </c>
      <c r="G10" s="35"/>
      <c r="H10" s="35"/>
      <c r="I10" s="21">
        <v>170000</v>
      </c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>
        <v>170000</v>
      </c>
      <c r="Y10" s="36"/>
      <c r="Z10" s="36"/>
      <c r="AA10" s="37"/>
      <c r="AB10" s="36"/>
      <c r="AC10" s="37"/>
      <c r="AD10" s="36"/>
      <c r="AE10" s="36"/>
      <c r="AF10" s="36"/>
      <c r="AG10" s="36"/>
      <c r="AH10" s="36"/>
      <c r="AI10" s="36"/>
      <c r="AJ10" s="36"/>
      <c r="AK10" s="36"/>
      <c r="AL10" s="36"/>
      <c r="AM10" s="37"/>
      <c r="AN10" s="36"/>
      <c r="AO10" s="36"/>
      <c r="AP10" s="36"/>
      <c r="AQ10" s="37"/>
      <c r="AR10" s="37"/>
    </row>
    <row r="11" spans="1:44" x14ac:dyDescent="0.25">
      <c r="A11" s="33">
        <v>5</v>
      </c>
      <c r="B11" s="34" t="s">
        <v>74</v>
      </c>
      <c r="C11" s="34" t="s">
        <v>75</v>
      </c>
      <c r="D11" s="34" t="s">
        <v>80</v>
      </c>
      <c r="E11" s="34" t="s">
        <v>81</v>
      </c>
      <c r="F11" s="35">
        <v>10</v>
      </c>
      <c r="G11" s="35"/>
      <c r="H11" s="35"/>
      <c r="I11" s="21">
        <v>450000</v>
      </c>
      <c r="J11" s="36">
        <v>300000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>
        <v>150000</v>
      </c>
      <c r="Y11" s="36"/>
      <c r="Z11" s="36"/>
      <c r="AA11" s="37"/>
      <c r="AB11" s="36"/>
      <c r="AC11" s="37"/>
      <c r="AD11" s="36"/>
      <c r="AE11" s="36"/>
      <c r="AF11" s="36"/>
      <c r="AG11" s="36"/>
      <c r="AH11" s="36"/>
      <c r="AI11" s="36"/>
      <c r="AJ11" s="36"/>
      <c r="AK11" s="36"/>
      <c r="AL11" s="36"/>
      <c r="AM11" s="37"/>
      <c r="AN11" s="36"/>
      <c r="AO11" s="36"/>
      <c r="AP11" s="36"/>
      <c r="AQ11" s="37"/>
      <c r="AR11" s="37"/>
    </row>
    <row r="12" spans="1:44" x14ac:dyDescent="0.25">
      <c r="A12" s="33">
        <v>6</v>
      </c>
      <c r="B12" s="34" t="s">
        <v>74</v>
      </c>
      <c r="C12" s="34" t="s">
        <v>75</v>
      </c>
      <c r="D12" s="34" t="s">
        <v>80</v>
      </c>
      <c r="E12" s="34" t="s">
        <v>81</v>
      </c>
      <c r="F12" s="35">
        <v>14</v>
      </c>
      <c r="G12" s="35"/>
      <c r="H12" s="35"/>
      <c r="I12" s="21">
        <v>1350000</v>
      </c>
      <c r="J12" s="36">
        <v>300000</v>
      </c>
      <c r="K12" s="36"/>
      <c r="L12" s="36">
        <v>300000</v>
      </c>
      <c r="M12" s="36"/>
      <c r="N12" s="36">
        <v>300000</v>
      </c>
      <c r="O12" s="36">
        <v>300000</v>
      </c>
      <c r="P12" s="36"/>
      <c r="Q12" s="36"/>
      <c r="R12" s="36"/>
      <c r="S12" s="36"/>
      <c r="T12" s="36"/>
      <c r="U12" s="36"/>
      <c r="V12" s="36"/>
      <c r="W12" s="36"/>
      <c r="X12" s="36">
        <v>150000</v>
      </c>
      <c r="Y12" s="36"/>
      <c r="Z12" s="36"/>
      <c r="AA12" s="37"/>
      <c r="AB12" s="36"/>
      <c r="AC12" s="37"/>
      <c r="AD12" s="36"/>
      <c r="AE12" s="36"/>
      <c r="AF12" s="36"/>
      <c r="AG12" s="36"/>
      <c r="AH12" s="36"/>
      <c r="AI12" s="36"/>
      <c r="AJ12" s="36"/>
      <c r="AK12" s="36"/>
      <c r="AL12" s="36"/>
      <c r="AM12" s="37"/>
      <c r="AN12" s="36"/>
      <c r="AO12" s="36"/>
      <c r="AP12" s="36"/>
      <c r="AQ12" s="37"/>
      <c r="AR12" s="37"/>
    </row>
    <row r="13" spans="1:44" x14ac:dyDescent="0.25">
      <c r="A13" s="33">
        <v>7</v>
      </c>
      <c r="B13" s="34" t="s">
        <v>74</v>
      </c>
      <c r="C13" s="34" t="s">
        <v>75</v>
      </c>
      <c r="D13" s="34" t="s">
        <v>80</v>
      </c>
      <c r="E13" s="34" t="s">
        <v>82</v>
      </c>
      <c r="F13" s="35">
        <v>73</v>
      </c>
      <c r="G13" s="35"/>
      <c r="H13" s="35"/>
      <c r="I13" s="21">
        <v>300000</v>
      </c>
      <c r="J13" s="36">
        <v>300000</v>
      </c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7"/>
      <c r="AB13" s="36"/>
      <c r="AC13" s="37"/>
      <c r="AD13" s="36"/>
      <c r="AE13" s="36"/>
      <c r="AF13" s="36"/>
      <c r="AG13" s="36"/>
      <c r="AH13" s="36"/>
      <c r="AI13" s="36"/>
      <c r="AJ13" s="36"/>
      <c r="AK13" s="36"/>
      <c r="AL13" s="36"/>
      <c r="AM13" s="37"/>
      <c r="AN13" s="36"/>
      <c r="AO13" s="36"/>
      <c r="AP13" s="36"/>
      <c r="AQ13" s="37"/>
      <c r="AR13" s="37"/>
    </row>
    <row r="14" spans="1:44" x14ac:dyDescent="0.25">
      <c r="A14" s="33">
        <v>8</v>
      </c>
      <c r="B14" s="34" t="s">
        <v>74</v>
      </c>
      <c r="C14" s="34" t="s">
        <v>75</v>
      </c>
      <c r="D14" s="34" t="s">
        <v>76</v>
      </c>
      <c r="E14" s="34" t="s">
        <v>85</v>
      </c>
      <c r="F14" s="35">
        <v>29</v>
      </c>
      <c r="G14" s="35"/>
      <c r="H14" s="35"/>
      <c r="I14" s="21">
        <v>260000</v>
      </c>
      <c r="J14" s="40">
        <v>110000</v>
      </c>
      <c r="K14" s="40"/>
      <c r="L14" s="40"/>
      <c r="M14" s="40"/>
      <c r="N14" s="40">
        <v>150000</v>
      </c>
      <c r="O14" s="40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7"/>
      <c r="AB14" s="36"/>
      <c r="AC14" s="37"/>
      <c r="AD14" s="36"/>
      <c r="AE14" s="36"/>
      <c r="AF14" s="36"/>
      <c r="AG14" s="36"/>
      <c r="AH14" s="36"/>
      <c r="AI14" s="36"/>
      <c r="AJ14" s="36"/>
      <c r="AK14" s="36"/>
      <c r="AL14" s="36"/>
      <c r="AM14" s="37"/>
      <c r="AN14" s="36"/>
      <c r="AO14" s="36"/>
      <c r="AP14" s="36"/>
      <c r="AQ14" s="37"/>
      <c r="AR14" s="37"/>
    </row>
    <row r="15" spans="1:44" x14ac:dyDescent="0.25">
      <c r="A15" s="38" t="s">
        <v>96</v>
      </c>
      <c r="B15" s="38"/>
      <c r="C15" s="38"/>
      <c r="D15" s="38"/>
      <c r="E15" s="38"/>
      <c r="F15" s="38"/>
      <c r="G15" s="38"/>
      <c r="H15" s="38"/>
      <c r="I15" s="39">
        <f>SUM(I7:I14)</f>
        <v>6710000</v>
      </c>
      <c r="J15" s="39">
        <f>SUM(J7:J14)</f>
        <v>1010000</v>
      </c>
      <c r="K15" s="39">
        <f>SUM(K7:K14)</f>
        <v>0</v>
      </c>
      <c r="L15" s="39">
        <f>SUM(L7:L14)</f>
        <v>300000</v>
      </c>
      <c r="M15" s="39">
        <f>SUM(M7:M14)</f>
        <v>2600000</v>
      </c>
      <c r="N15" s="39">
        <f>SUM(N7:N14)</f>
        <v>650000</v>
      </c>
      <c r="O15" s="39">
        <f>SUM(O7:O14)</f>
        <v>300000</v>
      </c>
      <c r="P15" s="39">
        <f>SUM(P7:P14)</f>
        <v>0</v>
      </c>
      <c r="Q15" s="39">
        <f>SUM(Q7:Q14)</f>
        <v>0</v>
      </c>
      <c r="R15" s="39">
        <f>SUM(R7:R14)</f>
        <v>0</v>
      </c>
      <c r="S15" s="39">
        <f>SUM(S7:S14)</f>
        <v>0</v>
      </c>
      <c r="T15" s="39">
        <f>SUM(T7:T14)</f>
        <v>0</v>
      </c>
      <c r="U15" s="39">
        <f>SUM(U7:U14)</f>
        <v>0</v>
      </c>
      <c r="V15" s="39">
        <f>SUM(V7:V14)</f>
        <v>500</v>
      </c>
      <c r="W15" s="39">
        <f>SUM(W7:W14)</f>
        <v>850000</v>
      </c>
      <c r="X15" s="39">
        <f>SUM(X7:X14)</f>
        <v>1000000</v>
      </c>
      <c r="Y15" s="39">
        <f>SUM(Y7:Y14)</f>
        <v>0</v>
      </c>
      <c r="Z15" s="39">
        <f>SUM(Z7:Z14)</f>
        <v>0</v>
      </c>
      <c r="AA15" s="39">
        <f>SUM(AA7:AA14)</f>
        <v>0</v>
      </c>
      <c r="AB15" s="39">
        <f>SUM(AB7:AB14)</f>
        <v>0</v>
      </c>
      <c r="AC15" s="39">
        <f>SUM(AC7:AC14)</f>
        <v>0</v>
      </c>
      <c r="AD15" s="39">
        <f>SUM(AD7:AD14)</f>
        <v>0</v>
      </c>
      <c r="AE15" s="39">
        <f>SUM(AE7:AE14)</f>
        <v>0</v>
      </c>
      <c r="AF15" s="39">
        <f>SUM(AF7:AF14)</f>
        <v>0</v>
      </c>
      <c r="AG15" s="39">
        <f>SUM(AG7:AG14)</f>
        <v>0</v>
      </c>
      <c r="AH15" s="39">
        <f>SUM(AH7:AH14)</f>
        <v>0</v>
      </c>
      <c r="AI15" s="39">
        <f>SUM(AI7:AI14)</f>
        <v>0</v>
      </c>
      <c r="AJ15" s="39">
        <f>SUM(AJ7:AJ14)</f>
        <v>0</v>
      </c>
      <c r="AK15" s="39">
        <f>SUM(AK7:AK14)</f>
        <v>0</v>
      </c>
      <c r="AL15" s="39">
        <f>SUM(AL7:AL14)</f>
        <v>0</v>
      </c>
      <c r="AM15" s="39">
        <f>SUM(AM7:AM14)</f>
        <v>0</v>
      </c>
      <c r="AN15" s="39">
        <f>SUM(AN7:AN14)</f>
        <v>0</v>
      </c>
      <c r="AO15" s="39">
        <f>SUM(AO7:AO14)</f>
        <v>0</v>
      </c>
      <c r="AP15" s="39">
        <f>SUM(AP7:AP14)</f>
        <v>0</v>
      </c>
      <c r="AQ15" s="39">
        <f>SUM(AQ7:AQ14)</f>
        <v>0</v>
      </c>
      <c r="AR15" s="39">
        <f>SUM(AR7:AR14)</f>
        <v>0</v>
      </c>
    </row>
    <row r="16" spans="1:44" x14ac:dyDescent="0.25">
      <c r="A16" s="45" t="s">
        <v>65</v>
      </c>
      <c r="B16" s="45"/>
      <c r="C16" s="45"/>
      <c r="D16" s="45"/>
      <c r="E16" s="45"/>
      <c r="F16" s="45"/>
      <c r="G16" s="45"/>
      <c r="H16" s="45"/>
      <c r="I16" s="45"/>
      <c r="J16" s="45"/>
    </row>
  </sheetData>
  <mergeCells count="31">
    <mergeCell ref="A3:A5"/>
    <mergeCell ref="B3:H3"/>
    <mergeCell ref="I3:I4"/>
    <mergeCell ref="J3:O3"/>
    <mergeCell ref="P3:Q4"/>
    <mergeCell ref="R3:S4"/>
    <mergeCell ref="T3:U4"/>
    <mergeCell ref="V3:W4"/>
    <mergeCell ref="AB1:AR1"/>
    <mergeCell ref="AG3:AP3"/>
    <mergeCell ref="AQ3:AQ4"/>
    <mergeCell ref="AK4:AL4"/>
    <mergeCell ref="AM4:AN4"/>
    <mergeCell ref="AO4:AP4"/>
    <mergeCell ref="X3:X4"/>
    <mergeCell ref="A16:J16"/>
    <mergeCell ref="A2:AR2"/>
    <mergeCell ref="AR3:AR4"/>
    <mergeCell ref="B4:B5"/>
    <mergeCell ref="C4:C5"/>
    <mergeCell ref="D4:D5"/>
    <mergeCell ref="E4:E5"/>
    <mergeCell ref="F4:F5"/>
    <mergeCell ref="G4:G5"/>
    <mergeCell ref="H4:H5"/>
    <mergeCell ref="AG4:AH4"/>
    <mergeCell ref="AI4:AJ4"/>
    <mergeCell ref="Y3:Z4"/>
    <mergeCell ref="AA3:AB4"/>
    <mergeCell ref="AC3:AD4"/>
    <mergeCell ref="AE3:AF4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N11"/>
  <sheetViews>
    <sheetView view="pageBreakPreview" topLeftCell="C1" zoomScale="115" zoomScaleNormal="115" zoomScaleSheetLayoutView="115" workbookViewId="0">
      <selection activeCell="N10" sqref="N10"/>
    </sheetView>
  </sheetViews>
  <sheetFormatPr defaultRowHeight="15" x14ac:dyDescent="0.25"/>
  <cols>
    <col min="1" max="1" width="4.140625" customWidth="1"/>
    <col min="2" max="2" width="61.28515625" customWidth="1"/>
    <col min="3" max="3" width="9.28515625" customWidth="1"/>
    <col min="4" max="4" width="18.5703125" customWidth="1"/>
    <col min="5" max="14" width="9.85546875" customWidth="1"/>
  </cols>
  <sheetData>
    <row r="1" spans="1:14" ht="74.25" customHeight="1" x14ac:dyDescent="0.25">
      <c r="A1" s="11"/>
      <c r="F1" s="69"/>
      <c r="G1" s="69"/>
      <c r="H1" s="69"/>
      <c r="I1" s="69"/>
      <c r="J1" s="69"/>
      <c r="K1" s="69"/>
      <c r="L1" s="69"/>
      <c r="M1" s="69"/>
      <c r="N1" s="69"/>
    </row>
    <row r="2" spans="1:14" ht="45" customHeight="1" x14ac:dyDescent="0.25">
      <c r="A2" s="67" t="s">
        <v>62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62.25" customHeight="1" x14ac:dyDescent="0.25">
      <c r="A3" s="75" t="s">
        <v>24</v>
      </c>
      <c r="B3" s="78" t="s">
        <v>72</v>
      </c>
      <c r="C3" s="79" t="s">
        <v>71</v>
      </c>
      <c r="D3" s="79" t="s">
        <v>17</v>
      </c>
      <c r="E3" s="78" t="s">
        <v>34</v>
      </c>
      <c r="F3" s="78"/>
      <c r="G3" s="78"/>
      <c r="H3" s="78"/>
      <c r="I3" s="78"/>
      <c r="J3" s="78" t="s">
        <v>16</v>
      </c>
      <c r="K3" s="78"/>
      <c r="L3" s="78"/>
      <c r="M3" s="78"/>
      <c r="N3" s="78"/>
    </row>
    <row r="4" spans="1:14" x14ac:dyDescent="0.25">
      <c r="A4" s="76"/>
      <c r="B4" s="78"/>
      <c r="C4" s="79"/>
      <c r="D4" s="79"/>
      <c r="E4" s="6" t="s">
        <v>33</v>
      </c>
      <c r="F4" s="6" t="s">
        <v>32</v>
      </c>
      <c r="G4" s="6" t="s">
        <v>31</v>
      </c>
      <c r="H4" s="6" t="s">
        <v>30</v>
      </c>
      <c r="I4" s="6" t="s">
        <v>9</v>
      </c>
      <c r="J4" s="6" t="s">
        <v>33</v>
      </c>
      <c r="K4" s="6" t="s">
        <v>32</v>
      </c>
      <c r="L4" s="6" t="s">
        <v>31</v>
      </c>
      <c r="M4" s="6" t="s">
        <v>30</v>
      </c>
      <c r="N4" s="6" t="s">
        <v>9</v>
      </c>
    </row>
    <row r="5" spans="1:14" x14ac:dyDescent="0.25">
      <c r="A5" s="77"/>
      <c r="B5" s="78"/>
      <c r="C5" s="10" t="s">
        <v>26</v>
      </c>
      <c r="D5" s="5" t="s">
        <v>3</v>
      </c>
      <c r="E5" s="5" t="s">
        <v>27</v>
      </c>
      <c r="F5" s="5" t="s">
        <v>27</v>
      </c>
      <c r="G5" s="5" t="s">
        <v>27</v>
      </c>
      <c r="H5" s="5" t="s">
        <v>27</v>
      </c>
      <c r="I5" s="5" t="s">
        <v>27</v>
      </c>
      <c r="J5" s="5" t="s">
        <v>2</v>
      </c>
      <c r="K5" s="5" t="s">
        <v>2</v>
      </c>
      <c r="L5" s="5" t="s">
        <v>2</v>
      </c>
      <c r="M5" s="5" t="s">
        <v>2</v>
      </c>
      <c r="N5" s="5" t="s">
        <v>2</v>
      </c>
    </row>
    <row r="6" spans="1:14" x14ac:dyDescent="0.2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</row>
    <row r="7" spans="1:14" x14ac:dyDescent="0.25">
      <c r="A7" s="7"/>
      <c r="B7" s="6">
        <v>2016</v>
      </c>
      <c r="C7" s="9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</row>
    <row r="8" spans="1:14" ht="29.25" customHeight="1" x14ac:dyDescent="0.25">
      <c r="A8" s="4">
        <v>1</v>
      </c>
      <c r="B8" s="4" t="s">
        <v>96</v>
      </c>
      <c r="C8" s="9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</row>
    <row r="9" spans="1:14" x14ac:dyDescent="0.25">
      <c r="A9" s="14"/>
      <c r="B9" s="15">
        <v>2017</v>
      </c>
      <c r="C9" s="41">
        <v>11368.7</v>
      </c>
      <c r="D9" s="41">
        <v>558</v>
      </c>
      <c r="E9" s="41">
        <v>0</v>
      </c>
      <c r="F9" s="41">
        <v>0</v>
      </c>
      <c r="G9" s="41">
        <v>0</v>
      </c>
      <c r="H9" s="41">
        <v>8</v>
      </c>
      <c r="I9" s="41">
        <v>8</v>
      </c>
      <c r="J9" s="41">
        <v>0</v>
      </c>
      <c r="K9" s="41">
        <v>0</v>
      </c>
      <c r="L9" s="41">
        <v>0</v>
      </c>
      <c r="M9" s="41">
        <v>6710000</v>
      </c>
      <c r="N9" s="41">
        <v>6710000</v>
      </c>
    </row>
    <row r="10" spans="1:14" ht="24.75" customHeight="1" x14ac:dyDescent="0.25">
      <c r="A10" s="4">
        <v>1</v>
      </c>
      <c r="B10" s="4" t="s">
        <v>96</v>
      </c>
      <c r="C10" s="41">
        <v>11369</v>
      </c>
      <c r="D10" s="41">
        <v>558</v>
      </c>
      <c r="E10" s="41">
        <v>0</v>
      </c>
      <c r="F10" s="41">
        <v>0</v>
      </c>
      <c r="G10" s="41">
        <v>0</v>
      </c>
      <c r="H10" s="41">
        <v>8</v>
      </c>
      <c r="I10" s="41">
        <v>8</v>
      </c>
      <c r="J10" s="41">
        <v>0</v>
      </c>
      <c r="K10" s="41">
        <v>0</v>
      </c>
      <c r="L10" s="41">
        <v>0</v>
      </c>
      <c r="M10" s="41">
        <v>6710000</v>
      </c>
      <c r="N10" s="41">
        <v>6710000</v>
      </c>
    </row>
    <row r="11" spans="1:14" x14ac:dyDescent="0.25">
      <c r="A11" s="45" t="s">
        <v>65</v>
      </c>
      <c r="B11" s="45"/>
      <c r="C11" s="45"/>
      <c r="D11" s="45"/>
      <c r="E11" s="45"/>
      <c r="F11" s="45"/>
      <c r="G11" s="45"/>
      <c r="H11" s="45"/>
      <c r="I11" s="45"/>
      <c r="J11" s="45"/>
    </row>
  </sheetData>
  <mergeCells count="9">
    <mergeCell ref="A11:J11"/>
    <mergeCell ref="E3:I3"/>
    <mergeCell ref="J3:N3"/>
    <mergeCell ref="F1:N1"/>
    <mergeCell ref="A2:N2"/>
    <mergeCell ref="A3:A5"/>
    <mergeCell ref="B3:B5"/>
    <mergeCell ref="C3:C4"/>
    <mergeCell ref="D3:D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МКД</vt:lpstr>
      <vt:lpstr>виды ремонта</vt:lpstr>
      <vt:lpstr>показатели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Пчельников И.А.</dc:creator>
  <cp:lastModifiedBy>Елена Алексеевна Аболоншева</cp:lastModifiedBy>
  <cp:lastPrinted>2015-08-03T14:33:36Z</cp:lastPrinted>
  <dcterms:created xsi:type="dcterms:W3CDTF">2014-04-04T11:20:04Z</dcterms:created>
  <dcterms:modified xsi:type="dcterms:W3CDTF">2015-08-03T14:34:57Z</dcterms:modified>
</cp:coreProperties>
</file>