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408"/>
  </bookViews>
  <sheets>
    <sheet name="№ 2" sheetId="4" r:id="rId1"/>
    <sheet name="№ 3" sheetId="6" r:id="rId2"/>
  </sheets>
  <calcPr calcId="152511"/>
</workbook>
</file>

<file path=xl/calcChain.xml><?xml version="1.0" encoding="utf-8"?>
<calcChain xmlns="http://schemas.openxmlformats.org/spreadsheetml/2006/main">
  <c r="G242" i="4" l="1"/>
  <c r="G240" i="4"/>
  <c r="G235" i="4"/>
  <c r="G206" i="4"/>
  <c r="G204" i="4"/>
  <c r="G202" i="4"/>
  <c r="G201" i="4" s="1"/>
  <c r="G196" i="4"/>
  <c r="G195" i="4" s="1"/>
  <c r="G194" i="4"/>
  <c r="G192" i="4"/>
  <c r="G191" i="4"/>
  <c r="G190" i="4" s="1"/>
  <c r="G189" i="4"/>
  <c r="G186" i="4"/>
  <c r="G185" i="4"/>
  <c r="G184" i="4"/>
  <c r="G181" i="4"/>
  <c r="G180" i="4" s="1"/>
  <c r="G174" i="4"/>
  <c r="G172" i="4"/>
  <c r="G171" i="4" s="1"/>
  <c r="G170" i="4" s="1"/>
  <c r="G162" i="4"/>
  <c r="G161" i="4" s="1"/>
  <c r="G160" i="4" s="1"/>
  <c r="G154" i="4"/>
  <c r="G153" i="4" s="1"/>
  <c r="G152" i="4" s="1"/>
  <c r="G139" i="4"/>
  <c r="G130" i="4"/>
  <c r="G116" i="4"/>
  <c r="G115" i="4" s="1"/>
  <c r="G114" i="4" s="1"/>
  <c r="G113" i="4" s="1"/>
  <c r="G112" i="4" s="1"/>
  <c r="G110" i="4"/>
  <c r="G109" i="4"/>
  <c r="G108" i="4" s="1"/>
  <c r="G105" i="4"/>
  <c r="G104" i="4" s="1"/>
  <c r="G100" i="4"/>
  <c r="G99" i="4" s="1"/>
  <c r="G93" i="4"/>
  <c r="G92" i="4" s="1"/>
  <c r="G91" i="4"/>
  <c r="G84" i="4"/>
  <c r="G83" i="4"/>
  <c r="G74" i="4"/>
  <c r="G73" i="4" s="1"/>
  <c r="G72" i="4" s="1"/>
  <c r="G69" i="4"/>
  <c r="G68" i="4" s="1"/>
  <c r="G67" i="4" s="1"/>
  <c r="G60" i="4"/>
  <c r="G59" i="4" s="1"/>
  <c r="G44" i="4"/>
  <c r="G43" i="4" s="1"/>
  <c r="G42" i="4" s="1"/>
  <c r="G40" i="4"/>
  <c r="G39" i="4"/>
  <c r="G38" i="4" s="1"/>
  <c r="G24" i="4"/>
  <c r="G23" i="4" s="1"/>
  <c r="G22" i="4" s="1"/>
  <c r="G19" i="4"/>
  <c r="G18" i="4" s="1"/>
  <c r="G17" i="4" s="1"/>
  <c r="G16" i="4" s="1"/>
  <c r="G15" i="4" s="1"/>
  <c r="G14" i="4" s="1"/>
  <c r="G13" i="4" s="1"/>
  <c r="G12" i="4" s="1"/>
  <c r="G66" i="4" l="1"/>
  <c r="G65" i="4"/>
  <c r="G64" i="4" s="1"/>
  <c r="G97" i="4"/>
  <c r="G98" i="4"/>
  <c r="G199" i="4"/>
  <c r="G200" i="4"/>
  <c r="G102" i="4"/>
  <c r="G103" i="4"/>
  <c r="G178" i="4"/>
  <c r="G177" i="4" s="1"/>
  <c r="G169" i="4" s="1"/>
  <c r="G179" i="4"/>
  <c r="G242" i="6"/>
  <c r="G240" i="6"/>
  <c r="G235" i="6"/>
  <c r="G206" i="6"/>
  <c r="G204" i="6"/>
  <c r="G202" i="6"/>
  <c r="G201" i="6" s="1"/>
  <c r="G196" i="6"/>
  <c r="G195" i="6" s="1"/>
  <c r="G194" i="6"/>
  <c r="G192" i="6"/>
  <c r="G191" i="6"/>
  <c r="G190" i="6" s="1"/>
  <c r="G189" i="6"/>
  <c r="G186" i="6"/>
  <c r="G185" i="6"/>
  <c r="G184" i="6"/>
  <c r="G181" i="6"/>
  <c r="G180" i="6" s="1"/>
  <c r="G174" i="6"/>
  <c r="G172" i="6"/>
  <c r="G171" i="6" s="1"/>
  <c r="G170" i="6" s="1"/>
  <c r="G162" i="6"/>
  <c r="G161" i="6" s="1"/>
  <c r="G160" i="6" s="1"/>
  <c r="G154" i="6"/>
  <c r="G153" i="6"/>
  <c r="G152" i="6" s="1"/>
  <c r="G139" i="6"/>
  <c r="G130" i="6"/>
  <c r="G116" i="6"/>
  <c r="G115" i="6" s="1"/>
  <c r="G114" i="6" s="1"/>
  <c r="G113" i="6" s="1"/>
  <c r="G112" i="6" s="1"/>
  <c r="G110" i="6"/>
  <c r="G109" i="6"/>
  <c r="G108" i="6" s="1"/>
  <c r="G105" i="6"/>
  <c r="G104" i="6" s="1"/>
  <c r="G100" i="6"/>
  <c r="G99" i="6" s="1"/>
  <c r="G93" i="6"/>
  <c r="G92" i="6" s="1"/>
  <c r="G91" i="6"/>
  <c r="G84" i="6"/>
  <c r="G83" i="6"/>
  <c r="G74" i="6"/>
  <c r="G73" i="6"/>
  <c r="G72" i="6" s="1"/>
  <c r="G69" i="6"/>
  <c r="G68" i="6" s="1"/>
  <c r="G67" i="6" s="1"/>
  <c r="G60" i="6"/>
  <c r="G59" i="6" s="1"/>
  <c r="G44" i="6"/>
  <c r="G43" i="6" s="1"/>
  <c r="G42" i="6" s="1"/>
  <c r="G40" i="6"/>
  <c r="G39" i="6"/>
  <c r="G38" i="6" s="1"/>
  <c r="G24" i="6"/>
  <c r="G23" i="6" s="1"/>
  <c r="G22" i="6" s="1"/>
  <c r="G19" i="6"/>
  <c r="G18" i="6"/>
  <c r="G66" i="6" l="1"/>
  <c r="G65" i="6"/>
  <c r="G64" i="6" s="1"/>
  <c r="G102" i="6"/>
  <c r="G103" i="6"/>
  <c r="G199" i="6"/>
  <c r="G200" i="6"/>
  <c r="G17" i="6"/>
  <c r="G16" i="6" s="1"/>
  <c r="G15" i="6" s="1"/>
  <c r="G14" i="6" s="1"/>
  <c r="G13" i="6" s="1"/>
  <c r="G12" i="6" s="1"/>
  <c r="G97" i="6"/>
  <c r="G98" i="6"/>
  <c r="G169" i="6"/>
  <c r="G178" i="6"/>
  <c r="G177" i="6" s="1"/>
  <c r="G179" i="6"/>
  <c r="H174" i="4"/>
  <c r="H172" i="4"/>
  <c r="H240" i="4"/>
  <c r="H235" i="4"/>
  <c r="H206" i="4"/>
  <c r="H204" i="4"/>
  <c r="H202" i="4"/>
  <c r="H201" i="4" s="1"/>
  <c r="H199" i="4" s="1"/>
  <c r="H196" i="4"/>
  <c r="H195" i="4" s="1"/>
  <c r="H192" i="4"/>
  <c r="H191" i="4" s="1"/>
  <c r="H186" i="4"/>
  <c r="H184" i="4" s="1"/>
  <c r="H181" i="4"/>
  <c r="H180" i="4" s="1"/>
  <c r="H179" i="4" s="1"/>
  <c r="H162" i="4"/>
  <c r="H161" i="4" s="1"/>
  <c r="H160" i="4" s="1"/>
  <c r="H154" i="4"/>
  <c r="H153" i="4" s="1"/>
  <c r="H152" i="4" s="1"/>
  <c r="H110" i="4"/>
  <c r="H109" i="4" s="1"/>
  <c r="H105" i="4"/>
  <c r="H104" i="4" s="1"/>
  <c r="H100" i="4"/>
  <c r="H99" i="4" s="1"/>
  <c r="H93" i="4"/>
  <c r="H74" i="4"/>
  <c r="H69" i="4"/>
  <c r="H68" i="4" s="1"/>
  <c r="H60" i="4"/>
  <c r="H59" i="4" s="1"/>
  <c r="H44" i="4"/>
  <c r="H43" i="4" s="1"/>
  <c r="H42" i="4" s="1"/>
  <c r="H40" i="4"/>
  <c r="H39" i="4" s="1"/>
  <c r="H38" i="4" s="1"/>
  <c r="H24" i="4"/>
  <c r="H19" i="4"/>
  <c r="H18" i="4" s="1"/>
  <c r="H171" i="4" l="1"/>
  <c r="H170" i="4" s="1"/>
  <c r="H116" i="4"/>
  <c r="H194" i="4"/>
  <c r="H73" i="4"/>
  <c r="H72" i="4" s="1"/>
  <c r="H67" i="4" s="1"/>
  <c r="H178" i="4"/>
  <c r="H23" i="4"/>
  <c r="H22" i="4" s="1"/>
  <c r="H17" i="4" s="1"/>
  <c r="H16" i="4" s="1"/>
  <c r="H15" i="4" s="1"/>
  <c r="H14" i="4" s="1"/>
  <c r="H13" i="4" s="1"/>
  <c r="H102" i="4"/>
  <c r="H103" i="4"/>
  <c r="H98" i="4"/>
  <c r="H97" i="4"/>
  <c r="H91" i="4"/>
  <c r="H92" i="4"/>
  <c r="H189" i="4"/>
  <c r="H190" i="4"/>
  <c r="H108" i="4"/>
  <c r="H130" i="4"/>
  <c r="H185" i="4"/>
  <c r="H200" i="4"/>
  <c r="H115" i="4" l="1"/>
  <c r="H114" i="4" s="1"/>
  <c r="H113" i="4" s="1"/>
  <c r="H112" i="4" s="1"/>
  <c r="H177" i="4"/>
  <c r="H169" i="4" s="1"/>
  <c r="H139" i="4" s="1"/>
  <c r="H12" i="4"/>
  <c r="H84" i="4"/>
  <c r="H83" i="4" s="1"/>
  <c r="H66" i="4"/>
  <c r="H65" i="4"/>
  <c r="H64" i="4" s="1"/>
  <c r="H242" i="4" l="1"/>
</calcChain>
</file>

<file path=xl/sharedStrings.xml><?xml version="1.0" encoding="utf-8"?>
<sst xmlns="http://schemas.openxmlformats.org/spreadsheetml/2006/main" count="2215" uniqueCount="263">
  <si>
    <t>сельского поселения "Деревня Игнатовка"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</si>
  <si>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</si>
  <si>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</si>
  <si>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</si>
  <si>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</si>
  <si>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</si>
  <si>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</si>
  <si>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1</t>
  </si>
  <si>
    <t>2</t>
  </si>
  <si>
    <t>3</t>
  </si>
  <si>
    <t>4</t>
  </si>
  <si>
    <t>5</t>
  </si>
  <si>
    <t>6</t>
  </si>
  <si>
    <t>7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</si>
  <si>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</si>
  <si>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</si>
  <si>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</si>
  <si>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Игнатовка"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</si>
  <si>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</si>
  <si>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</si>
  <si>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</si>
  <si>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Заработная плата</t>
  </si>
  <si>
    <t>121</t>
  </si>
  <si>
    <t>211</t>
  </si>
  <si>
    <t>213</t>
  </si>
  <si>
    <t>Резервные фонды</t>
  </si>
  <si>
    <t>01 11</t>
  </si>
  <si>
    <t>800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</si>
  <si>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</si>
  <si>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</si>
  <si>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</si>
  <si>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</si>
  <si>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</si>
  <si>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</si>
  <si>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</si>
  <si>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</si>
  <si>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</si>
  <si>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</si>
  <si>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</si>
  <si>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</si>
  <si>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</si>
  <si>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</si>
  <si>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связи</t>
  </si>
  <si>
    <t>221</t>
  </si>
  <si>
    <t>226</t>
  </si>
  <si>
    <t>Увеличение стоимости материальных запасов</t>
  </si>
  <si>
    <t>340</t>
  </si>
  <si>
    <t>244</t>
  </si>
  <si>
    <t>223</t>
  </si>
  <si>
    <t>225</t>
  </si>
  <si>
    <t>310</t>
  </si>
  <si>
    <t>Увеличение стоимости основных средств</t>
  </si>
  <si>
    <t xml:space="preserve">001 </t>
  </si>
  <si>
    <t>Иные бюджетные ассигнования</t>
  </si>
  <si>
    <t>Уплата налогов, сборов и иных платежей</t>
  </si>
  <si>
    <t>852</t>
  </si>
  <si>
    <t>Прочие услуги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</si>
  <si>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</si>
  <si>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</si>
  <si>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</si>
  <si>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</si>
  <si>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Другие общегосударственные вопросы</t>
  </si>
  <si>
    <t>01 13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</si>
  <si>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</si>
  <si>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</si>
  <si>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</si>
  <si>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</si>
  <si>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</si>
  <si>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</si>
  <si>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</si>
  <si>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</si>
  <si>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</si>
  <si>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Игнатовка"</t>
  </si>
  <si>
    <t>Национальная экономика</t>
  </si>
  <si>
    <t>04</t>
  </si>
  <si>
    <t>Дорожное хозяйтво (дорожные фонды)</t>
  </si>
  <si>
    <t>04 09</t>
  </si>
  <si>
    <t>Услуги по содержанию имущества</t>
  </si>
  <si>
    <t>Жилищно-коммунальное хозяйство</t>
  </si>
  <si>
    <t>05</t>
  </si>
  <si>
    <t>000</t>
  </si>
  <si>
    <t>810</t>
  </si>
  <si>
    <t>Безвозмоздное перечисление организациям, за исключением государтвенных и муниципальных организаций</t>
  </si>
  <si>
    <t>Подпрограмма "Чистая вода в Людиновском районе"</t>
  </si>
  <si>
    <t>Благоустройство</t>
  </si>
  <si>
    <t>05 03</t>
  </si>
  <si>
    <t>Уличное освещение</t>
  </si>
  <si>
    <t>Социальная политика</t>
  </si>
  <si>
    <t>10</t>
  </si>
  <si>
    <t>Мероприятия в области социальной политики</t>
  </si>
  <si>
    <t>10 03</t>
  </si>
  <si>
    <t>300</t>
  </si>
  <si>
    <t>Социальные выплаты гражданам, кроме публичных нормативных социальных выплат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</si>
  <si>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</si>
  <si>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</si>
  <si>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</si>
  <si>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</si>
  <si>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</si>
  <si>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</si>
  <si>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</si>
  <si>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</si>
  <si>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</si>
  <si>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</si>
  <si>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</si>
  <si>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</si>
  <si>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</si>
  <si>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</si>
  <si>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</si>
  <si>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</si>
  <si>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</si>
  <si>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</si>
  <si>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</si>
  <si>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</si>
  <si>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к     решению Сельской Думы</t>
  </si>
  <si>
    <t>Бюджетные ассигнования на 2016г ( в рублях)</t>
  </si>
  <si>
    <t>Администарция (исполнительно-распорядительный орган) сельского поселения "Деревня Игнатовка"</t>
  </si>
  <si>
    <t>51 0 00 00000</t>
  </si>
  <si>
    <t>51 0 01 00000</t>
  </si>
  <si>
    <t>Резервные фонды местных администраций</t>
  </si>
  <si>
    <t>51 0 01 00500</t>
  </si>
  <si>
    <t>Резервные средства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</si>
  <si>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Игнатовка»</t>
  </si>
  <si>
    <t>51 0 01 00400</t>
  </si>
  <si>
    <t>129</t>
  </si>
  <si>
    <t>Закупка товаров,работ,услуг для обеспечения госудаоственных(муниципальных)нужд</t>
  </si>
  <si>
    <t>Прочая закупка товаров,работ и услуг для обеспечения государственных(муниципальных)нужд</t>
  </si>
  <si>
    <t>Транспортные услуги</t>
  </si>
  <si>
    <t>222</t>
  </si>
  <si>
    <t>Коммунальное хозяйство</t>
  </si>
  <si>
    <t>иные бюджетнве ассигнования</t>
  </si>
  <si>
    <t xml:space="preserve">уплата налогов,сборов и иных платежей </t>
  </si>
  <si>
    <t>Глава администации (исполнительно-распорядительного органа муниципального образования)</t>
  </si>
  <si>
    <t>51 0 01 00800</t>
  </si>
  <si>
    <t>51 0 01 00700</t>
  </si>
  <si>
    <t>Основное мероприятие "Организация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</si>
  <si>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Реализация государственных функций,связанных с общегосударситвенными вопросами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</si>
  <si>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</si>
  <si>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</si>
  <si>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</si>
  <si>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</si>
  <si>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</si>
  <si>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заработная плата</t>
  </si>
  <si>
    <t>начисления на выплаты по оплате труда</t>
  </si>
  <si>
    <t>Увеличение стоимости основных запасов</t>
  </si>
  <si>
    <t>10 0 00 00000</t>
  </si>
  <si>
    <t>Основное мероприятие "Опашка территорий сельского поселения в пожароопасный период "</t>
  </si>
  <si>
    <t>10 0 01 00000</t>
  </si>
  <si>
    <t>Опахивание населенных пунктов минерализованной полосой</t>
  </si>
  <si>
    <t xml:space="preserve">10 0 01 00100 </t>
  </si>
  <si>
    <t>работы, услугипо содержанию имущества</t>
  </si>
  <si>
    <t>Основное мероприятие "Окашивание территорий сельского поселения в пожароопасный период "</t>
  </si>
  <si>
    <t xml:space="preserve">10 0 01 00200 </t>
  </si>
  <si>
    <t>Окашивание территорий сельского поселения</t>
  </si>
  <si>
    <t xml:space="preserve">10 0 01 00210 </t>
  </si>
  <si>
    <t>Основное мероприятие "Культивация минерализованных полос вокруг населенных пунктов "</t>
  </si>
  <si>
    <t xml:space="preserve">10 0 01 00220 </t>
  </si>
  <si>
    <t>Культивация минерализованных полос вокруг населенных пунктов "</t>
  </si>
  <si>
    <t>Основное мероприятие "Осуществление дежурств в пожароопасный период ( с выездом) "</t>
  </si>
  <si>
    <t xml:space="preserve">10 0 01 00230 </t>
  </si>
  <si>
    <t>материальное стимулирование членов ДПК</t>
  </si>
  <si>
    <t>Основное мероприятие "Обслуживание пожарной техники "</t>
  </si>
  <si>
    <t xml:space="preserve">10 0 01 00240 </t>
  </si>
  <si>
    <t xml:space="preserve"> Обслуживание-содержания пожарной техники с выездом в пожароопасный период"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</si>
  <si>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</si>
  <si>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</si>
  <si>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</si>
  <si>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24 1 00 00000</t>
  </si>
  <si>
    <t>Основное мероприятие "Содержание автомобильных дорог"</t>
  </si>
  <si>
    <t>24 1 01 00000</t>
  </si>
  <si>
    <t>Чистка дорог от снега</t>
  </si>
  <si>
    <t>24 1 01 00100</t>
  </si>
  <si>
    <t xml:space="preserve">Грейдирование дорог </t>
  </si>
  <si>
    <t>24 1 01 00200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</si>
  <si>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</si>
  <si>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</si>
  <si>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Капитальный ремонт автодороги по ул.Центральная д.Игнатовка</t>
  </si>
  <si>
    <t>24 1 02 00100</t>
  </si>
  <si>
    <t>24 1 02 00110</t>
  </si>
  <si>
    <t>Капитальный ремонт автодороги по ул.Заречная д.Верзебнево</t>
  </si>
  <si>
    <t>24 1 02 00120</t>
  </si>
  <si>
    <t>05 02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</si>
  <si>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</si>
  <si>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05 0 00 00000</t>
  </si>
  <si>
    <t>Составление проектно-сметной документации</t>
  </si>
  <si>
    <t>05 1 00 00100</t>
  </si>
  <si>
    <t xml:space="preserve">Муниципальная программа "Охрана окружающей среды в Людиновском районе" </t>
  </si>
  <si>
    <t>12 0 00 00000</t>
  </si>
  <si>
    <t>Основное мероприятие "Содержание полигона ТБО"</t>
  </si>
  <si>
    <t>12 0 10 00200</t>
  </si>
  <si>
    <t>Иные бюджетные ассингования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</si>
  <si>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</si>
  <si>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</si>
  <si>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30 0 00 00000</t>
  </si>
  <si>
    <t>Основное мероприятие "Энергосбережение в сфере ЖКХ"</t>
  </si>
  <si>
    <t>30 0 01 00000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</si>
  <si>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</si>
  <si>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</si>
  <si>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индивидуальное отопление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</si>
  <si>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</si>
  <si>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</si>
  <si>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</si>
  <si>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 xml:space="preserve">Муниципальная программа "Благоустройство на территории сельского поселения "Деревня Игнатовка"" </t>
  </si>
  <si>
    <t>Благоустройство на территори сельского поселения "Деревня Игнатовка"</t>
  </si>
  <si>
    <t>48 0 00 00000</t>
  </si>
  <si>
    <t>Основное мероприятие "Установка и ремонт светильников уличного освещения"</t>
  </si>
  <si>
    <t>48 0 01 00000</t>
  </si>
  <si>
    <t xml:space="preserve">Замена ламп в светильниках предназначенных для освещения </t>
  </si>
  <si>
    <t>48 0 01 000100</t>
  </si>
  <si>
    <t>48 0 01 000120</t>
  </si>
  <si>
    <t>Основное мероприятие "Благоустройство территорий воинских захоронений"</t>
  </si>
  <si>
    <t>48 0 01 000210</t>
  </si>
  <si>
    <t>Основное мероприятие "Вывоз ТБО с территории кладбищ"</t>
  </si>
  <si>
    <t>48 0 01 000220</t>
  </si>
  <si>
    <t>предоставление транспорта</t>
  </si>
  <si>
    <t>Основное мероприятие "Ликвидация стихийных свалок""</t>
  </si>
  <si>
    <t>48 0 01 000230</t>
  </si>
  <si>
    <t>очистка территории общего пользования</t>
  </si>
  <si>
    <t>Основное мероприятие "Очистка территории сельского поселения от муссора""</t>
  </si>
  <si>
    <t>48 0 01 000240</t>
  </si>
  <si>
    <t>спиливание и утилизация деревьев</t>
  </si>
  <si>
    <t>51 0 0000000</t>
  </si>
  <si>
    <t>Основное мероприятие "Переподготовка и повышение квалификации муниципальных служащих</t>
  </si>
  <si>
    <t xml:space="preserve">Муниципальная программа "Развитие культуры в Людиновском районе" </t>
  </si>
  <si>
    <t>11 0 00 00000</t>
  </si>
  <si>
    <t>Основное мероприятие "Поддержка и развитие традиционной народной культуры"</t>
  </si>
  <si>
    <t>11 0 03 00000</t>
  </si>
  <si>
    <t>11 0 03 02500</t>
  </si>
  <si>
    <t>Социальное обеспечение населения</t>
  </si>
  <si>
    <t>Муниципальная программа "Социальная поддержка граждан сельского поселения "Деревня Игнатовка "</t>
  </si>
  <si>
    <t>03 0 00 00000</t>
  </si>
  <si>
    <t>Основное мероприятие "Социальная помощь социально незащищенным гражданам сельского поселения</t>
  </si>
  <si>
    <t>03 1 01 00100</t>
  </si>
  <si>
    <t>Приобретение товаров, работ, услуг в пользу граждан в  целях их социального обеспечения</t>
  </si>
  <si>
    <t>03 1 02 01500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</si>
  <si>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</si>
  <si>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</si>
  <si>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11 05</t>
  </si>
  <si>
    <t>13 0 00 00000</t>
  </si>
  <si>
    <t>13 1 00 00000</t>
  </si>
  <si>
    <t>13 1 01 01500</t>
  </si>
  <si>
    <t>паспортизация дорог</t>
  </si>
  <si>
    <t>24 1 01 00300</t>
  </si>
  <si>
    <t>Гранты муниципальным образованиям-победителям областного конкурса на звание "Самое благоустроенное муниципальное образование Калужской области"</t>
  </si>
  <si>
    <t>0503</t>
  </si>
  <si>
    <t>12  9 01 833000</t>
  </si>
  <si>
    <t>Иные межбюджетные трансферты в виде грантов</t>
  </si>
  <si>
    <t>112</t>
  </si>
  <si>
    <t>Иные выплаты персаналу учреждений, за исключением фонда об оплате труда</t>
  </si>
  <si>
    <t>Основное мероприятие "Обеспечение функционирования администрации управления органами местного самоуправления сельского поселения "Деревня Игнатовка"</t>
  </si>
  <si>
    <t>работы, услуги по содержанию имущества</t>
  </si>
  <si>
    <t>окашивание территорий памятных мест сельского поселения</t>
  </si>
  <si>
    <t>360</t>
  </si>
  <si>
    <t>Прочая закупка товаров, работ и услуг для обеспечения государственных (муниципальных) нужд</t>
  </si>
  <si>
    <t>Уплата прочих налогов, сборов</t>
  </si>
  <si>
    <t>Ремонт шахтных колодцев</t>
  </si>
  <si>
    <t>05 1 00 00400</t>
  </si>
  <si>
    <t xml:space="preserve">от  2017 №    </t>
  </si>
  <si>
    <t>Структура расходов бюджета муниципального образования сельского поселения "Деревня Игнатовка" на 2016год по разделам и подразделам классификации расходов бюджета</t>
  </si>
  <si>
    <t>Приложение № 3</t>
  </si>
  <si>
    <t>Кассовое исполнение в 2016 году</t>
  </si>
  <si>
    <t>Утвержденные бюджетные ассигнования на 2016 год</t>
  </si>
  <si>
    <t>Ведомственная структура расходов бюджета муниципального образования сельского поселения "Деревня Игнатовка" за 2016год</t>
  </si>
  <si>
    <t xml:space="preserve">от 19.05.2017 № 83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</si>
</sst>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##,###,##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 Cyr"/>
      <charset val="204"/>
    </font>
    <font>
      <b/>
      <sz val="9"/>
      <name val="Times New Roman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43" fontId="2" fillId="0" borderId="0" xfId="1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 shrinkToFit="1"/>
    </xf>
    <xf numFmtId="165" fontId="6" fillId="0" borderId="0" xfId="0" applyNumberFormat="1" applyFont="1" applyAlignment="1">
      <alignment horizontal="right" vertical="center" shrinkToFit="1"/>
    </xf>
    <xf numFmtId="0" fontId="6" fillId="0" borderId="0" xfId="0" applyFont="1"/>
    <xf numFmtId="43" fontId="5" fillId="0" borderId="0" xfId="1" applyNumberFormat="1" applyFont="1"/>
    <xf numFmtId="49" fontId="7" fillId="0" borderId="4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2" borderId="4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left" vertical="top" wrapText="1"/>
    </xf>
    <xf numFmtId="0" fontId="13" fillId="4" borderId="4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vertical="top" wrapText="1"/>
    </xf>
    <xf numFmtId="0" fontId="14" fillId="2" borderId="4" xfId="0" applyFont="1" applyFill="1" applyBorder="1" applyAlignment="1">
      <alignment wrapText="1"/>
    </xf>
    <xf numFmtId="0" fontId="9" fillId="0" borderId="7" xfId="0" applyFont="1" applyBorder="1" applyAlignment="1">
      <alignment horizontal="left" vertical="center" wrapText="1"/>
    </xf>
    <xf numFmtId="0" fontId="12" fillId="6" borderId="7" xfId="0" applyFont="1" applyFill="1" applyBorder="1" applyAlignment="1">
      <alignment horizontal="left" wrapText="1"/>
    </xf>
    <xf numFmtId="0" fontId="12" fillId="2" borderId="4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12" fillId="6" borderId="7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8" fillId="0" borderId="4" xfId="0" applyFont="1" applyBorder="1"/>
    <xf numFmtId="0" fontId="12" fillId="2" borderId="4" xfId="0" applyFont="1" applyFill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165" fontId="5" fillId="3" borderId="0" xfId="0" applyNumberFormat="1" applyFont="1" applyFill="1" applyAlignment="1">
      <alignment horizontal="right" vertical="center" shrinkToFit="1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/>
    </xf>
    <xf numFmtId="49" fontId="5" fillId="0" borderId="4" xfId="1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164" fontId="8" fillId="3" borderId="5" xfId="1" applyNumberFormat="1" applyFont="1" applyFill="1" applyBorder="1" applyAlignment="1">
      <alignment vertical="center"/>
    </xf>
    <xf numFmtId="49" fontId="9" fillId="0" borderId="4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vertical="center" wrapText="1"/>
    </xf>
    <xf numFmtId="43" fontId="8" fillId="0" borderId="6" xfId="1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 wrapText="1"/>
    </xf>
    <xf numFmtId="43" fontId="8" fillId="3" borderId="4" xfId="1" applyNumberFormat="1" applyFont="1" applyFill="1" applyBorder="1" applyAlignment="1">
      <alignment vertical="center"/>
    </xf>
    <xf numFmtId="49" fontId="10" fillId="4" borderId="4" xfId="0" applyNumberFormat="1" applyFont="1" applyFill="1" applyBorder="1" applyAlignment="1">
      <alignment vertical="center" wrapText="1"/>
    </xf>
    <xf numFmtId="164" fontId="10" fillId="4" borderId="4" xfId="1" applyNumberFormat="1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 wrapText="1"/>
    </xf>
    <xf numFmtId="43" fontId="9" fillId="0" borderId="4" xfId="1" applyNumberFormat="1" applyFont="1" applyBorder="1" applyAlignment="1">
      <alignment vertical="center"/>
    </xf>
    <xf numFmtId="43" fontId="9" fillId="0" borderId="4" xfId="1" applyNumberFormat="1" applyFont="1" applyBorder="1" applyAlignment="1">
      <alignment vertical="center" shrinkToFit="1"/>
    </xf>
    <xf numFmtId="43" fontId="9" fillId="3" borderId="4" xfId="1" applyNumberFormat="1" applyFont="1" applyFill="1" applyBorder="1" applyAlignment="1">
      <alignment vertical="center" shrinkToFit="1"/>
    </xf>
    <xf numFmtId="43" fontId="9" fillId="4" borderId="4" xfId="1" applyNumberFormat="1" applyFont="1" applyFill="1" applyBorder="1" applyAlignment="1">
      <alignment vertical="center" shrinkToFit="1"/>
    </xf>
    <xf numFmtId="43" fontId="7" fillId="3" borderId="4" xfId="1" applyNumberFormat="1" applyFont="1" applyFill="1" applyBorder="1" applyAlignment="1">
      <alignment vertical="center" shrinkToFit="1"/>
    </xf>
    <xf numFmtId="49" fontId="13" fillId="4" borderId="4" xfId="0" applyNumberFormat="1" applyFont="1" applyFill="1" applyBorder="1" applyAlignment="1">
      <alignment vertical="center" wrapText="1"/>
    </xf>
    <xf numFmtId="164" fontId="13" fillId="4" borderId="4" xfId="1" applyNumberFormat="1" applyFont="1" applyFill="1" applyBorder="1" applyAlignment="1">
      <alignment vertical="center" wrapText="1"/>
    </xf>
    <xf numFmtId="0" fontId="13" fillId="4" borderId="4" xfId="0" applyFont="1" applyFill="1" applyBorder="1" applyAlignment="1">
      <alignment vertical="center" wrapText="1"/>
    </xf>
    <xf numFmtId="43" fontId="8" fillId="0" borderId="4" xfId="1" applyNumberFormat="1" applyFont="1" applyFill="1" applyBorder="1" applyAlignment="1">
      <alignment vertical="center"/>
    </xf>
    <xf numFmtId="43" fontId="8" fillId="3" borderId="4" xfId="1" applyNumberFormat="1" applyFont="1" applyFill="1" applyBorder="1" applyAlignment="1">
      <alignment vertical="center" shrinkToFit="1"/>
    </xf>
    <xf numFmtId="49" fontId="12" fillId="2" borderId="4" xfId="0" applyNumberFormat="1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49" fontId="12" fillId="6" borderId="7" xfId="0" applyNumberFormat="1" applyFont="1" applyFill="1" applyBorder="1" applyAlignment="1">
      <alignment vertical="center" wrapText="1"/>
    </xf>
    <xf numFmtId="43" fontId="8" fillId="4" borderId="4" xfId="1" applyNumberFormat="1" applyFont="1" applyFill="1" applyBorder="1" applyAlignment="1">
      <alignment vertical="center"/>
    </xf>
    <xf numFmtId="43" fontId="9" fillId="4" borderId="4" xfId="1" applyNumberFormat="1" applyFont="1" applyFill="1" applyBorder="1" applyAlignment="1">
      <alignment vertical="center"/>
    </xf>
    <xf numFmtId="49" fontId="15" fillId="0" borderId="4" xfId="0" applyNumberFormat="1" applyFont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43" fontId="15" fillId="0" borderId="4" xfId="1" applyNumberFormat="1" applyFont="1" applyBorder="1" applyAlignment="1">
      <alignment vertical="center" shrinkToFit="1"/>
    </xf>
    <xf numFmtId="0" fontId="12" fillId="6" borderId="7" xfId="0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vertical="center" wrapText="1"/>
    </xf>
    <xf numFmtId="165" fontId="8" fillId="0" borderId="0" xfId="0" applyNumberFormat="1" applyFont="1" applyAlignment="1">
      <alignment vertical="center" shrinkToFit="1"/>
    </xf>
    <xf numFmtId="165" fontId="9" fillId="0" borderId="0" xfId="0" applyNumberFormat="1" applyFont="1" applyAlignment="1">
      <alignment vertical="center" shrinkToFit="1"/>
    </xf>
    <xf numFmtId="49" fontId="8" fillId="0" borderId="4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vertical="center" wrapText="1"/>
    </xf>
    <xf numFmtId="43" fontId="9" fillId="0" borderId="2" xfId="1" applyNumberFormat="1" applyFont="1" applyFill="1" applyBorder="1" applyAlignment="1">
      <alignment vertical="center" shrinkToFit="1"/>
    </xf>
    <xf numFmtId="49" fontId="15" fillId="0" borderId="2" xfId="0" applyNumberFormat="1" applyFont="1" applyBorder="1" applyAlignment="1">
      <alignment vertical="center" wrapText="1"/>
    </xf>
    <xf numFmtId="43" fontId="15" fillId="0" borderId="2" xfId="1" applyNumberFormat="1" applyFont="1" applyFill="1" applyBorder="1" applyAlignment="1">
      <alignment vertical="center" shrinkToFit="1"/>
    </xf>
    <xf numFmtId="49" fontId="8" fillId="0" borderId="2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/>
    </xf>
    <xf numFmtId="49" fontId="16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vertical="center" wrapText="1"/>
    </xf>
    <xf numFmtId="49" fontId="17" fillId="0" borderId="4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right" vertical="center"/>
    </xf>
    <xf numFmtId="49" fontId="17" fillId="0" borderId="0" xfId="0" applyNumberFormat="1" applyFont="1" applyBorder="1" applyAlignment="1">
      <alignment horizontal="right" vertical="center"/>
    </xf>
    <xf numFmtId="164" fontId="16" fillId="3" borderId="5" xfId="1" applyNumberFormat="1" applyFont="1" applyFill="1" applyBorder="1" applyAlignment="1">
      <alignment horizontal="right" vertical="center"/>
    </xf>
    <xf numFmtId="0" fontId="18" fillId="0" borderId="4" xfId="0" applyFont="1" applyBorder="1" applyAlignment="1">
      <alignment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left" vertical="center" wrapText="1"/>
    </xf>
    <xf numFmtId="49" fontId="18" fillId="0" borderId="0" xfId="0" applyNumberFormat="1" applyFont="1" applyBorder="1" applyAlignment="1">
      <alignment horizontal="left" vertical="center" wrapText="1"/>
    </xf>
    <xf numFmtId="43" fontId="16" fillId="0" borderId="6" xfId="1" applyNumberFormat="1" applyFont="1" applyBorder="1" applyAlignment="1">
      <alignment horizontal="right" vertical="center"/>
    </xf>
    <xf numFmtId="0" fontId="16" fillId="0" borderId="4" xfId="0" applyFont="1" applyBorder="1" applyAlignment="1">
      <alignment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43" fontId="16" fillId="3" borderId="4" xfId="1" applyNumberFormat="1" applyFont="1" applyFill="1" applyBorder="1" applyAlignment="1">
      <alignment horizontal="right" vertical="center"/>
    </xf>
    <xf numFmtId="49" fontId="19" fillId="4" borderId="4" xfId="0" applyNumberFormat="1" applyFont="1" applyFill="1" applyBorder="1" applyAlignment="1">
      <alignment horizontal="center" vertical="center" wrapText="1"/>
    </xf>
    <xf numFmtId="164" fontId="19" fillId="4" borderId="4" xfId="1" applyNumberFormat="1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43" fontId="18" fillId="0" borderId="4" xfId="1" applyNumberFormat="1" applyFont="1" applyBorder="1" applyAlignment="1">
      <alignment horizontal="right" vertical="center"/>
    </xf>
    <xf numFmtId="0" fontId="20" fillId="0" borderId="0" xfId="0" applyFont="1" applyAlignment="1">
      <alignment vertical="center" wrapText="1"/>
    </xf>
    <xf numFmtId="0" fontId="21" fillId="2" borderId="4" xfId="0" applyFont="1" applyFill="1" applyBorder="1" applyAlignment="1">
      <alignment wrapText="1"/>
    </xf>
    <xf numFmtId="43" fontId="18" fillId="0" borderId="4" xfId="1" applyNumberFormat="1" applyFont="1" applyBorder="1" applyAlignment="1">
      <alignment horizontal="right" vertical="center" shrinkToFit="1"/>
    </xf>
    <xf numFmtId="43" fontId="18" fillId="3" borderId="4" xfId="1" applyNumberFormat="1" applyFont="1" applyFill="1" applyBorder="1" applyAlignment="1">
      <alignment horizontal="right" vertical="center" shrinkToFit="1"/>
    </xf>
    <xf numFmtId="0" fontId="19" fillId="4" borderId="4" xfId="0" applyFont="1" applyFill="1" applyBorder="1" applyAlignment="1">
      <alignment horizontal="center" vertical="top" wrapText="1"/>
    </xf>
    <xf numFmtId="43" fontId="18" fillId="4" borderId="4" xfId="1" applyNumberFormat="1" applyFont="1" applyFill="1" applyBorder="1" applyAlignment="1">
      <alignment horizontal="right" vertical="center" shrinkToFit="1"/>
    </xf>
    <xf numFmtId="0" fontId="21" fillId="2" borderId="4" xfId="0" applyFont="1" applyFill="1" applyBorder="1" applyAlignment="1">
      <alignment vertical="center" wrapText="1"/>
    </xf>
    <xf numFmtId="0" fontId="19" fillId="4" borderId="4" xfId="0" applyFont="1" applyFill="1" applyBorder="1" applyAlignment="1">
      <alignment vertical="top" wrapText="1"/>
    </xf>
    <xf numFmtId="49" fontId="19" fillId="4" borderId="4" xfId="0" applyNumberFormat="1" applyFont="1" applyFill="1" applyBorder="1" applyAlignment="1">
      <alignment horizontal="center" vertical="top" wrapText="1"/>
    </xf>
    <xf numFmtId="43" fontId="17" fillId="3" borderId="4" xfId="1" applyNumberFormat="1" applyFont="1" applyFill="1" applyBorder="1" applyAlignment="1">
      <alignment horizontal="right" vertical="center" shrinkToFit="1"/>
    </xf>
    <xf numFmtId="0" fontId="22" fillId="4" borderId="4" xfId="0" applyFont="1" applyFill="1" applyBorder="1" applyAlignment="1">
      <alignment vertical="top" wrapText="1"/>
    </xf>
    <xf numFmtId="49" fontId="22" fillId="4" borderId="4" xfId="0" applyNumberFormat="1" applyFont="1" applyFill="1" applyBorder="1" applyAlignment="1">
      <alignment horizontal="center" vertical="top" wrapText="1"/>
    </xf>
    <xf numFmtId="164" fontId="22" fillId="4" borderId="4" xfId="1" applyNumberFormat="1" applyFont="1" applyFill="1" applyBorder="1" applyAlignment="1">
      <alignment horizontal="center" vertical="top" wrapText="1"/>
    </xf>
    <xf numFmtId="0" fontId="22" fillId="4" borderId="4" xfId="0" applyFont="1" applyFill="1" applyBorder="1" applyAlignment="1">
      <alignment horizontal="center" vertical="top" wrapText="1"/>
    </xf>
    <xf numFmtId="43" fontId="16" fillId="0" borderId="4" xfId="1" applyNumberFormat="1" applyFont="1" applyFill="1" applyBorder="1" applyAlignment="1">
      <alignment horizontal="right" vertical="center"/>
    </xf>
    <xf numFmtId="0" fontId="19" fillId="5" borderId="4" xfId="0" applyFont="1" applyFill="1" applyBorder="1" applyAlignment="1">
      <alignment vertical="top" wrapText="1"/>
    </xf>
    <xf numFmtId="164" fontId="19" fillId="4" borderId="4" xfId="1" applyNumberFormat="1" applyFont="1" applyFill="1" applyBorder="1" applyAlignment="1">
      <alignment horizontal="center" vertical="top" wrapText="1"/>
    </xf>
    <xf numFmtId="43" fontId="16" fillId="3" borderId="4" xfId="1" applyNumberFormat="1" applyFont="1" applyFill="1" applyBorder="1" applyAlignment="1">
      <alignment horizontal="right" vertical="center" shrinkToFit="1"/>
    </xf>
    <xf numFmtId="49" fontId="21" fillId="2" borderId="4" xfId="0" applyNumberFormat="1" applyFont="1" applyFill="1" applyBorder="1" applyAlignment="1">
      <alignment horizontal="left" wrapText="1"/>
    </xf>
    <xf numFmtId="49" fontId="21" fillId="2" borderId="4" xfId="0" applyNumberFormat="1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wrapText="1"/>
    </xf>
    <xf numFmtId="0" fontId="18" fillId="0" borderId="7" xfId="0" applyFont="1" applyBorder="1" applyAlignment="1">
      <alignment vertical="center" wrapText="1"/>
    </xf>
    <xf numFmtId="49" fontId="18" fillId="0" borderId="7" xfId="0" applyNumberFormat="1" applyFont="1" applyBorder="1" applyAlignment="1">
      <alignment horizontal="left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0" fontId="21" fillId="6" borderId="7" xfId="0" applyFont="1" applyFill="1" applyBorder="1" applyAlignment="1">
      <alignment wrapText="1"/>
    </xf>
    <xf numFmtId="49" fontId="21" fillId="6" borderId="7" xfId="0" applyNumberFormat="1" applyFont="1" applyFill="1" applyBorder="1" applyAlignment="1">
      <alignment horizontal="center" wrapText="1"/>
    </xf>
    <xf numFmtId="43" fontId="16" fillId="4" borderId="4" xfId="1" applyNumberFormat="1" applyFont="1" applyFill="1" applyBorder="1" applyAlignment="1">
      <alignment horizontal="right" vertical="center"/>
    </xf>
    <xf numFmtId="43" fontId="18" fillId="4" borderId="4" xfId="1" applyNumberFormat="1" applyFont="1" applyFill="1" applyBorder="1" applyAlignment="1">
      <alignment horizontal="right" vertical="center"/>
    </xf>
    <xf numFmtId="49" fontId="24" fillId="0" borderId="4" xfId="0" applyNumberFormat="1" applyFont="1" applyBorder="1" applyAlignment="1">
      <alignment horizontal="left" vertical="center" wrapText="1"/>
    </xf>
    <xf numFmtId="0" fontId="21" fillId="2" borderId="4" xfId="0" applyFont="1" applyFill="1" applyBorder="1" applyAlignment="1">
      <alignment horizontal="center" wrapText="1"/>
    </xf>
    <xf numFmtId="0" fontId="21" fillId="2" borderId="4" xfId="0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3" fontId="24" fillId="0" borderId="4" xfId="1" applyNumberFormat="1" applyFont="1" applyBorder="1" applyAlignment="1">
      <alignment horizontal="right" vertical="center" shrinkToFit="1"/>
    </xf>
    <xf numFmtId="0" fontId="20" fillId="0" borderId="0" xfId="0" applyFont="1" applyAlignment="1">
      <alignment wrapText="1"/>
    </xf>
    <xf numFmtId="0" fontId="21" fillId="6" borderId="7" xfId="0" applyFont="1" applyFill="1" applyBorder="1" applyAlignment="1">
      <alignment vertical="top" wrapText="1"/>
    </xf>
    <xf numFmtId="49" fontId="21" fillId="6" borderId="7" xfId="0" applyNumberFormat="1" applyFont="1" applyFill="1" applyBorder="1" applyAlignment="1">
      <alignment horizontal="left" wrapText="1"/>
    </xf>
    <xf numFmtId="0" fontId="21" fillId="6" borderId="7" xfId="0" applyFont="1" applyFill="1" applyBorder="1" applyAlignment="1">
      <alignment horizontal="center" vertical="top" wrapText="1"/>
    </xf>
    <xf numFmtId="49" fontId="21" fillId="2" borderId="4" xfId="0" applyNumberFormat="1" applyFont="1" applyFill="1" applyBorder="1" applyAlignment="1">
      <alignment wrapText="1"/>
    </xf>
    <xf numFmtId="0" fontId="16" fillId="0" borderId="2" xfId="0" applyFont="1" applyFill="1" applyBorder="1" applyAlignment="1">
      <alignment vertical="center" wrapText="1"/>
    </xf>
    <xf numFmtId="49" fontId="21" fillId="2" borderId="2" xfId="0" applyNumberFormat="1" applyFont="1" applyFill="1" applyBorder="1" applyAlignment="1">
      <alignment horizontal="left" wrapText="1"/>
    </xf>
    <xf numFmtId="165" fontId="16" fillId="0" borderId="0" xfId="0" applyNumberFormat="1" applyFont="1" applyAlignment="1">
      <alignment horizontal="right" vertical="center" shrinkToFit="1"/>
    </xf>
    <xf numFmtId="0" fontId="24" fillId="0" borderId="4" xfId="0" applyFont="1" applyBorder="1" applyAlignment="1">
      <alignment vertical="center" wrapText="1"/>
    </xf>
    <xf numFmtId="165" fontId="18" fillId="0" borderId="0" xfId="0" applyNumberFormat="1" applyFont="1" applyAlignment="1">
      <alignment horizontal="right" vertical="center" shrinkToFit="1"/>
    </xf>
    <xf numFmtId="0" fontId="21" fillId="2" borderId="2" xfId="0" applyFont="1" applyFill="1" applyBorder="1" applyAlignment="1">
      <alignment wrapText="1"/>
    </xf>
    <xf numFmtId="0" fontId="16" fillId="0" borderId="2" xfId="0" applyFont="1" applyBorder="1" applyAlignment="1">
      <alignment vertical="center" wrapText="1"/>
    </xf>
    <xf numFmtId="0" fontId="18" fillId="0" borderId="2" xfId="0" applyFont="1" applyFill="1" applyBorder="1" applyAlignment="1">
      <alignment vertical="center" wrapText="1"/>
    </xf>
    <xf numFmtId="49" fontId="16" fillId="0" borderId="4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left" vertical="center" wrapText="1"/>
    </xf>
    <xf numFmtId="49" fontId="18" fillId="0" borderId="4" xfId="0" applyNumberFormat="1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left" vertical="center" wrapText="1"/>
    </xf>
    <xf numFmtId="43" fontId="18" fillId="0" borderId="2" xfId="1" applyNumberFormat="1" applyFont="1" applyFill="1" applyBorder="1" applyAlignment="1">
      <alignment horizontal="right" vertical="center" shrinkToFit="1"/>
    </xf>
    <xf numFmtId="49" fontId="21" fillId="2" borderId="2" xfId="0" applyNumberFormat="1" applyFont="1" applyFill="1" applyBorder="1" applyAlignment="1">
      <alignment wrapText="1"/>
    </xf>
    <xf numFmtId="0" fontId="24" fillId="0" borderId="2" xfId="0" applyFont="1" applyFill="1" applyBorder="1" applyAlignment="1">
      <alignment vertical="center" wrapText="1"/>
    </xf>
    <xf numFmtId="49" fontId="24" fillId="0" borderId="2" xfId="0" applyNumberFormat="1" applyFont="1" applyBorder="1" applyAlignment="1">
      <alignment horizontal="left" vertical="center" wrapText="1"/>
    </xf>
    <xf numFmtId="43" fontId="24" fillId="0" borderId="2" xfId="1" applyNumberFormat="1" applyFont="1" applyFill="1" applyBorder="1" applyAlignment="1">
      <alignment horizontal="right" vertical="center" shrinkToFit="1"/>
    </xf>
    <xf numFmtId="49" fontId="16" fillId="0" borderId="2" xfId="0" applyNumberFormat="1" applyFont="1" applyBorder="1" applyAlignment="1">
      <alignment horizontal="left" vertical="center" wrapText="1"/>
    </xf>
    <xf numFmtId="0" fontId="16" fillId="0" borderId="4" xfId="0" applyFont="1" applyBorder="1" applyAlignment="1"/>
    <xf numFmtId="49" fontId="16" fillId="0" borderId="4" xfId="0" applyNumberFormat="1" applyFont="1" applyBorder="1"/>
    <xf numFmtId="43" fontId="16" fillId="3" borderId="4" xfId="1" applyNumberFormat="1" applyFont="1" applyFill="1" applyBorder="1"/>
    <xf numFmtId="43" fontId="16" fillId="0" borderId="2" xfId="1" applyNumberFormat="1" applyFont="1" applyBorder="1" applyAlignment="1">
      <alignment horizontal="center" vertical="center" wrapText="1"/>
    </xf>
    <xf numFmtId="43" fontId="16" fillId="0" borderId="3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43" fontId="16" fillId="0" borderId="2" xfId="1" applyNumberFormat="1" applyFont="1" applyBorder="1" applyAlignment="1">
      <alignment horizontal="center" vertical="top" wrapText="1"/>
    </xf>
    <xf numFmtId="43" fontId="16" fillId="0" borderId="3" xfId="1" applyNumberFormat="1" applyFont="1" applyBorder="1" applyAlignment="1">
      <alignment horizontal="center"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2"/>
  <sheetViews>
    <sheetView tabSelected="1" workbookViewId="0">
      <selection activeCell="I9" sqref="I9"/>
    </sheetView>
  </sheetViews>
  <sheetFormatPr defaultColWidth="19.88671875" defaultRowHeight="10.199999999999999" x14ac:dyDescent="0.2"/>
  <cols>
    <col min="1" max="1" width="31.88671875" style="1" customWidth="1"/>
    <col min="2" max="2" width="3.77734375" style="1" customWidth="1"/>
    <col min="3" max="3" width="4.6640625" style="1" customWidth="1"/>
    <col min="4" max="4" width="10.77734375" style="1" customWidth="1"/>
    <col min="5" max="5" width="3.88671875" style="1" customWidth="1"/>
    <col min="6" max="6" width="4" style="1" customWidth="1"/>
    <col min="7" max="7" width="13.5546875" style="1" customWidth="1"/>
    <col min="8" max="8" width="13.77734375" style="2" customWidth="1"/>
    <col min="9" max="258" width="19.88671875" style="1"/>
    <col min="259" max="259" width="37.109375" style="1" customWidth="1"/>
    <col min="260" max="260" width="6" style="1" customWidth="1"/>
    <col min="261" max="261" width="6.88671875" style="1" customWidth="1"/>
    <col min="262" max="262" width="8" style="1" customWidth="1"/>
    <col min="263" max="263" width="6.44140625" style="1" customWidth="1"/>
    <col min="264" max="264" width="15.5546875" style="1" customWidth="1"/>
    <col min="265" max="514" width="19.88671875" style="1"/>
    <col min="515" max="515" width="37.109375" style="1" customWidth="1"/>
    <col min="516" max="516" width="6" style="1" customWidth="1"/>
    <col min="517" max="517" width="6.88671875" style="1" customWidth="1"/>
    <col min="518" max="518" width="8" style="1" customWidth="1"/>
    <col min="519" max="519" width="6.44140625" style="1" customWidth="1"/>
    <col min="520" max="520" width="15.5546875" style="1" customWidth="1"/>
    <col min="521" max="770" width="19.88671875" style="1"/>
    <col min="771" max="771" width="37.109375" style="1" customWidth="1"/>
    <col min="772" max="772" width="6" style="1" customWidth="1"/>
    <col min="773" max="773" width="6.88671875" style="1" customWidth="1"/>
    <col min="774" max="774" width="8" style="1" customWidth="1"/>
    <col min="775" max="775" width="6.44140625" style="1" customWidth="1"/>
    <col min="776" max="776" width="15.5546875" style="1" customWidth="1"/>
    <col min="777" max="1026" width="19.88671875" style="1"/>
    <col min="1027" max="1027" width="37.109375" style="1" customWidth="1"/>
    <col min="1028" max="1028" width="6" style="1" customWidth="1"/>
    <col min="1029" max="1029" width="6.88671875" style="1" customWidth="1"/>
    <col min="1030" max="1030" width="8" style="1" customWidth="1"/>
    <col min="1031" max="1031" width="6.44140625" style="1" customWidth="1"/>
    <col min="1032" max="1032" width="15.5546875" style="1" customWidth="1"/>
    <col min="1033" max="1282" width="19.88671875" style="1"/>
    <col min="1283" max="1283" width="37.109375" style="1" customWidth="1"/>
    <col min="1284" max="1284" width="6" style="1" customWidth="1"/>
    <col min="1285" max="1285" width="6.88671875" style="1" customWidth="1"/>
    <col min="1286" max="1286" width="8" style="1" customWidth="1"/>
    <col min="1287" max="1287" width="6.44140625" style="1" customWidth="1"/>
    <col min="1288" max="1288" width="15.5546875" style="1" customWidth="1"/>
    <col min="1289" max="1538" width="19.88671875" style="1"/>
    <col min="1539" max="1539" width="37.109375" style="1" customWidth="1"/>
    <col min="1540" max="1540" width="6" style="1" customWidth="1"/>
    <col min="1541" max="1541" width="6.88671875" style="1" customWidth="1"/>
    <col min="1542" max="1542" width="8" style="1" customWidth="1"/>
    <col min="1543" max="1543" width="6.44140625" style="1" customWidth="1"/>
    <col min="1544" max="1544" width="15.5546875" style="1" customWidth="1"/>
    <col min="1545" max="1794" width="19.88671875" style="1"/>
    <col min="1795" max="1795" width="37.109375" style="1" customWidth="1"/>
    <col min="1796" max="1796" width="6" style="1" customWidth="1"/>
    <col min="1797" max="1797" width="6.88671875" style="1" customWidth="1"/>
    <col min="1798" max="1798" width="8" style="1" customWidth="1"/>
    <col min="1799" max="1799" width="6.44140625" style="1" customWidth="1"/>
    <col min="1800" max="1800" width="15.5546875" style="1" customWidth="1"/>
    <col min="1801" max="2050" width="19.88671875" style="1"/>
    <col min="2051" max="2051" width="37.109375" style="1" customWidth="1"/>
    <col min="2052" max="2052" width="6" style="1" customWidth="1"/>
    <col min="2053" max="2053" width="6.88671875" style="1" customWidth="1"/>
    <col min="2054" max="2054" width="8" style="1" customWidth="1"/>
    <col min="2055" max="2055" width="6.44140625" style="1" customWidth="1"/>
    <col min="2056" max="2056" width="15.5546875" style="1" customWidth="1"/>
    <col min="2057" max="2306" width="19.88671875" style="1"/>
    <col min="2307" max="2307" width="37.109375" style="1" customWidth="1"/>
    <col min="2308" max="2308" width="6" style="1" customWidth="1"/>
    <col min="2309" max="2309" width="6.88671875" style="1" customWidth="1"/>
    <col min="2310" max="2310" width="8" style="1" customWidth="1"/>
    <col min="2311" max="2311" width="6.44140625" style="1" customWidth="1"/>
    <col min="2312" max="2312" width="15.5546875" style="1" customWidth="1"/>
    <col min="2313" max="2562" width="19.88671875" style="1"/>
    <col min="2563" max="2563" width="37.109375" style="1" customWidth="1"/>
    <col min="2564" max="2564" width="6" style="1" customWidth="1"/>
    <col min="2565" max="2565" width="6.88671875" style="1" customWidth="1"/>
    <col min="2566" max="2566" width="8" style="1" customWidth="1"/>
    <col min="2567" max="2567" width="6.44140625" style="1" customWidth="1"/>
    <col min="2568" max="2568" width="15.5546875" style="1" customWidth="1"/>
    <col min="2569" max="2818" width="19.88671875" style="1"/>
    <col min="2819" max="2819" width="37.109375" style="1" customWidth="1"/>
    <col min="2820" max="2820" width="6" style="1" customWidth="1"/>
    <col min="2821" max="2821" width="6.88671875" style="1" customWidth="1"/>
    <col min="2822" max="2822" width="8" style="1" customWidth="1"/>
    <col min="2823" max="2823" width="6.44140625" style="1" customWidth="1"/>
    <col min="2824" max="2824" width="15.5546875" style="1" customWidth="1"/>
    <col min="2825" max="3074" width="19.88671875" style="1"/>
    <col min="3075" max="3075" width="37.109375" style="1" customWidth="1"/>
    <col min="3076" max="3076" width="6" style="1" customWidth="1"/>
    <col min="3077" max="3077" width="6.88671875" style="1" customWidth="1"/>
    <col min="3078" max="3078" width="8" style="1" customWidth="1"/>
    <col min="3079" max="3079" width="6.44140625" style="1" customWidth="1"/>
    <col min="3080" max="3080" width="15.5546875" style="1" customWidth="1"/>
    <col min="3081" max="3330" width="19.88671875" style="1"/>
    <col min="3331" max="3331" width="37.109375" style="1" customWidth="1"/>
    <col min="3332" max="3332" width="6" style="1" customWidth="1"/>
    <col min="3333" max="3333" width="6.88671875" style="1" customWidth="1"/>
    <col min="3334" max="3334" width="8" style="1" customWidth="1"/>
    <col min="3335" max="3335" width="6.44140625" style="1" customWidth="1"/>
    <col min="3336" max="3336" width="15.5546875" style="1" customWidth="1"/>
    <col min="3337" max="3586" width="19.88671875" style="1"/>
    <col min="3587" max="3587" width="37.109375" style="1" customWidth="1"/>
    <col min="3588" max="3588" width="6" style="1" customWidth="1"/>
    <col min="3589" max="3589" width="6.88671875" style="1" customWidth="1"/>
    <col min="3590" max="3590" width="8" style="1" customWidth="1"/>
    <col min="3591" max="3591" width="6.44140625" style="1" customWidth="1"/>
    <col min="3592" max="3592" width="15.5546875" style="1" customWidth="1"/>
    <col min="3593" max="3842" width="19.88671875" style="1"/>
    <col min="3843" max="3843" width="37.109375" style="1" customWidth="1"/>
    <col min="3844" max="3844" width="6" style="1" customWidth="1"/>
    <col min="3845" max="3845" width="6.88671875" style="1" customWidth="1"/>
    <col min="3846" max="3846" width="8" style="1" customWidth="1"/>
    <col min="3847" max="3847" width="6.44140625" style="1" customWidth="1"/>
    <col min="3848" max="3848" width="15.5546875" style="1" customWidth="1"/>
    <col min="3849" max="4098" width="19.88671875" style="1"/>
    <col min="4099" max="4099" width="37.109375" style="1" customWidth="1"/>
    <col min="4100" max="4100" width="6" style="1" customWidth="1"/>
    <col min="4101" max="4101" width="6.88671875" style="1" customWidth="1"/>
    <col min="4102" max="4102" width="8" style="1" customWidth="1"/>
    <col min="4103" max="4103" width="6.44140625" style="1" customWidth="1"/>
    <col min="4104" max="4104" width="15.5546875" style="1" customWidth="1"/>
    <col min="4105" max="4354" width="19.88671875" style="1"/>
    <col min="4355" max="4355" width="37.109375" style="1" customWidth="1"/>
    <col min="4356" max="4356" width="6" style="1" customWidth="1"/>
    <col min="4357" max="4357" width="6.88671875" style="1" customWidth="1"/>
    <col min="4358" max="4358" width="8" style="1" customWidth="1"/>
    <col min="4359" max="4359" width="6.44140625" style="1" customWidth="1"/>
    <col min="4360" max="4360" width="15.5546875" style="1" customWidth="1"/>
    <col min="4361" max="4610" width="19.88671875" style="1"/>
    <col min="4611" max="4611" width="37.109375" style="1" customWidth="1"/>
    <col min="4612" max="4612" width="6" style="1" customWidth="1"/>
    <col min="4613" max="4613" width="6.88671875" style="1" customWidth="1"/>
    <col min="4614" max="4614" width="8" style="1" customWidth="1"/>
    <col min="4615" max="4615" width="6.44140625" style="1" customWidth="1"/>
    <col min="4616" max="4616" width="15.5546875" style="1" customWidth="1"/>
    <col min="4617" max="4866" width="19.88671875" style="1"/>
    <col min="4867" max="4867" width="37.109375" style="1" customWidth="1"/>
    <col min="4868" max="4868" width="6" style="1" customWidth="1"/>
    <col min="4869" max="4869" width="6.88671875" style="1" customWidth="1"/>
    <col min="4870" max="4870" width="8" style="1" customWidth="1"/>
    <col min="4871" max="4871" width="6.44140625" style="1" customWidth="1"/>
    <col min="4872" max="4872" width="15.5546875" style="1" customWidth="1"/>
    <col min="4873" max="5122" width="19.88671875" style="1"/>
    <col min="5123" max="5123" width="37.109375" style="1" customWidth="1"/>
    <col min="5124" max="5124" width="6" style="1" customWidth="1"/>
    <col min="5125" max="5125" width="6.88671875" style="1" customWidth="1"/>
    <col min="5126" max="5126" width="8" style="1" customWidth="1"/>
    <col min="5127" max="5127" width="6.44140625" style="1" customWidth="1"/>
    <col min="5128" max="5128" width="15.5546875" style="1" customWidth="1"/>
    <col min="5129" max="5378" width="19.88671875" style="1"/>
    <col min="5379" max="5379" width="37.109375" style="1" customWidth="1"/>
    <col min="5380" max="5380" width="6" style="1" customWidth="1"/>
    <col min="5381" max="5381" width="6.88671875" style="1" customWidth="1"/>
    <col min="5382" max="5382" width="8" style="1" customWidth="1"/>
    <col min="5383" max="5383" width="6.44140625" style="1" customWidth="1"/>
    <col min="5384" max="5384" width="15.5546875" style="1" customWidth="1"/>
    <col min="5385" max="5634" width="19.88671875" style="1"/>
    <col min="5635" max="5635" width="37.109375" style="1" customWidth="1"/>
    <col min="5636" max="5636" width="6" style="1" customWidth="1"/>
    <col min="5637" max="5637" width="6.88671875" style="1" customWidth="1"/>
    <col min="5638" max="5638" width="8" style="1" customWidth="1"/>
    <col min="5639" max="5639" width="6.44140625" style="1" customWidth="1"/>
    <col min="5640" max="5640" width="15.5546875" style="1" customWidth="1"/>
    <col min="5641" max="5890" width="19.88671875" style="1"/>
    <col min="5891" max="5891" width="37.109375" style="1" customWidth="1"/>
    <col min="5892" max="5892" width="6" style="1" customWidth="1"/>
    <col min="5893" max="5893" width="6.88671875" style="1" customWidth="1"/>
    <col min="5894" max="5894" width="8" style="1" customWidth="1"/>
    <col min="5895" max="5895" width="6.44140625" style="1" customWidth="1"/>
    <col min="5896" max="5896" width="15.5546875" style="1" customWidth="1"/>
    <col min="5897" max="6146" width="19.88671875" style="1"/>
    <col min="6147" max="6147" width="37.109375" style="1" customWidth="1"/>
    <col min="6148" max="6148" width="6" style="1" customWidth="1"/>
    <col min="6149" max="6149" width="6.88671875" style="1" customWidth="1"/>
    <col min="6150" max="6150" width="8" style="1" customWidth="1"/>
    <col min="6151" max="6151" width="6.44140625" style="1" customWidth="1"/>
    <col min="6152" max="6152" width="15.5546875" style="1" customWidth="1"/>
    <col min="6153" max="6402" width="19.88671875" style="1"/>
    <col min="6403" max="6403" width="37.109375" style="1" customWidth="1"/>
    <col min="6404" max="6404" width="6" style="1" customWidth="1"/>
    <col min="6405" max="6405" width="6.88671875" style="1" customWidth="1"/>
    <col min="6406" max="6406" width="8" style="1" customWidth="1"/>
    <col min="6407" max="6407" width="6.44140625" style="1" customWidth="1"/>
    <col min="6408" max="6408" width="15.5546875" style="1" customWidth="1"/>
    <col min="6409" max="6658" width="19.88671875" style="1"/>
    <col min="6659" max="6659" width="37.109375" style="1" customWidth="1"/>
    <col min="6660" max="6660" width="6" style="1" customWidth="1"/>
    <col min="6661" max="6661" width="6.88671875" style="1" customWidth="1"/>
    <col min="6662" max="6662" width="8" style="1" customWidth="1"/>
    <col min="6663" max="6663" width="6.44140625" style="1" customWidth="1"/>
    <col min="6664" max="6664" width="15.5546875" style="1" customWidth="1"/>
    <col min="6665" max="6914" width="19.88671875" style="1"/>
    <col min="6915" max="6915" width="37.109375" style="1" customWidth="1"/>
    <col min="6916" max="6916" width="6" style="1" customWidth="1"/>
    <col min="6917" max="6917" width="6.88671875" style="1" customWidth="1"/>
    <col min="6918" max="6918" width="8" style="1" customWidth="1"/>
    <col min="6919" max="6919" width="6.44140625" style="1" customWidth="1"/>
    <col min="6920" max="6920" width="15.5546875" style="1" customWidth="1"/>
    <col min="6921" max="7170" width="19.88671875" style="1"/>
    <col min="7171" max="7171" width="37.109375" style="1" customWidth="1"/>
    <col min="7172" max="7172" width="6" style="1" customWidth="1"/>
    <col min="7173" max="7173" width="6.88671875" style="1" customWidth="1"/>
    <col min="7174" max="7174" width="8" style="1" customWidth="1"/>
    <col min="7175" max="7175" width="6.44140625" style="1" customWidth="1"/>
    <col min="7176" max="7176" width="15.5546875" style="1" customWidth="1"/>
    <col min="7177" max="7426" width="19.88671875" style="1"/>
    <col min="7427" max="7427" width="37.109375" style="1" customWidth="1"/>
    <col min="7428" max="7428" width="6" style="1" customWidth="1"/>
    <col min="7429" max="7429" width="6.88671875" style="1" customWidth="1"/>
    <col min="7430" max="7430" width="8" style="1" customWidth="1"/>
    <col min="7431" max="7431" width="6.44140625" style="1" customWidth="1"/>
    <col min="7432" max="7432" width="15.5546875" style="1" customWidth="1"/>
    <col min="7433" max="7682" width="19.88671875" style="1"/>
    <col min="7683" max="7683" width="37.109375" style="1" customWidth="1"/>
    <col min="7684" max="7684" width="6" style="1" customWidth="1"/>
    <col min="7685" max="7685" width="6.88671875" style="1" customWidth="1"/>
    <col min="7686" max="7686" width="8" style="1" customWidth="1"/>
    <col min="7687" max="7687" width="6.44140625" style="1" customWidth="1"/>
    <col min="7688" max="7688" width="15.5546875" style="1" customWidth="1"/>
    <col min="7689" max="7938" width="19.88671875" style="1"/>
    <col min="7939" max="7939" width="37.109375" style="1" customWidth="1"/>
    <col min="7940" max="7940" width="6" style="1" customWidth="1"/>
    <col min="7941" max="7941" width="6.88671875" style="1" customWidth="1"/>
    <col min="7942" max="7942" width="8" style="1" customWidth="1"/>
    <col min="7943" max="7943" width="6.44140625" style="1" customWidth="1"/>
    <col min="7944" max="7944" width="15.5546875" style="1" customWidth="1"/>
    <col min="7945" max="8194" width="19.88671875" style="1"/>
    <col min="8195" max="8195" width="37.109375" style="1" customWidth="1"/>
    <col min="8196" max="8196" width="6" style="1" customWidth="1"/>
    <col min="8197" max="8197" width="6.88671875" style="1" customWidth="1"/>
    <col min="8198" max="8198" width="8" style="1" customWidth="1"/>
    <col min="8199" max="8199" width="6.44140625" style="1" customWidth="1"/>
    <col min="8200" max="8200" width="15.5546875" style="1" customWidth="1"/>
    <col min="8201" max="8450" width="19.88671875" style="1"/>
    <col min="8451" max="8451" width="37.109375" style="1" customWidth="1"/>
    <col min="8452" max="8452" width="6" style="1" customWidth="1"/>
    <col min="8453" max="8453" width="6.88671875" style="1" customWidth="1"/>
    <col min="8454" max="8454" width="8" style="1" customWidth="1"/>
    <col min="8455" max="8455" width="6.44140625" style="1" customWidth="1"/>
    <col min="8456" max="8456" width="15.5546875" style="1" customWidth="1"/>
    <col min="8457" max="8706" width="19.88671875" style="1"/>
    <col min="8707" max="8707" width="37.109375" style="1" customWidth="1"/>
    <col min="8708" max="8708" width="6" style="1" customWidth="1"/>
    <col min="8709" max="8709" width="6.88671875" style="1" customWidth="1"/>
    <col min="8710" max="8710" width="8" style="1" customWidth="1"/>
    <col min="8711" max="8711" width="6.44140625" style="1" customWidth="1"/>
    <col min="8712" max="8712" width="15.5546875" style="1" customWidth="1"/>
    <col min="8713" max="8962" width="19.88671875" style="1"/>
    <col min="8963" max="8963" width="37.109375" style="1" customWidth="1"/>
    <col min="8964" max="8964" width="6" style="1" customWidth="1"/>
    <col min="8965" max="8965" width="6.88671875" style="1" customWidth="1"/>
    <col min="8966" max="8966" width="8" style="1" customWidth="1"/>
    <col min="8967" max="8967" width="6.44140625" style="1" customWidth="1"/>
    <col min="8968" max="8968" width="15.5546875" style="1" customWidth="1"/>
    <col min="8969" max="9218" width="19.88671875" style="1"/>
    <col min="9219" max="9219" width="37.109375" style="1" customWidth="1"/>
    <col min="9220" max="9220" width="6" style="1" customWidth="1"/>
    <col min="9221" max="9221" width="6.88671875" style="1" customWidth="1"/>
    <col min="9222" max="9222" width="8" style="1" customWidth="1"/>
    <col min="9223" max="9223" width="6.44140625" style="1" customWidth="1"/>
    <col min="9224" max="9224" width="15.5546875" style="1" customWidth="1"/>
    <col min="9225" max="9474" width="19.88671875" style="1"/>
    <col min="9475" max="9475" width="37.109375" style="1" customWidth="1"/>
    <col min="9476" max="9476" width="6" style="1" customWidth="1"/>
    <col min="9477" max="9477" width="6.88671875" style="1" customWidth="1"/>
    <col min="9478" max="9478" width="8" style="1" customWidth="1"/>
    <col min="9479" max="9479" width="6.44140625" style="1" customWidth="1"/>
    <col min="9480" max="9480" width="15.5546875" style="1" customWidth="1"/>
    <col min="9481" max="9730" width="19.88671875" style="1"/>
    <col min="9731" max="9731" width="37.109375" style="1" customWidth="1"/>
    <col min="9732" max="9732" width="6" style="1" customWidth="1"/>
    <col min="9733" max="9733" width="6.88671875" style="1" customWidth="1"/>
    <col min="9734" max="9734" width="8" style="1" customWidth="1"/>
    <col min="9735" max="9735" width="6.44140625" style="1" customWidth="1"/>
    <col min="9736" max="9736" width="15.5546875" style="1" customWidth="1"/>
    <col min="9737" max="9986" width="19.88671875" style="1"/>
    <col min="9987" max="9987" width="37.109375" style="1" customWidth="1"/>
    <col min="9988" max="9988" width="6" style="1" customWidth="1"/>
    <col min="9989" max="9989" width="6.88671875" style="1" customWidth="1"/>
    <col min="9990" max="9990" width="8" style="1" customWidth="1"/>
    <col min="9991" max="9991" width="6.44140625" style="1" customWidth="1"/>
    <col min="9992" max="9992" width="15.5546875" style="1" customWidth="1"/>
    <col min="9993" max="10242" width="19.88671875" style="1"/>
    <col min="10243" max="10243" width="37.109375" style="1" customWidth="1"/>
    <col min="10244" max="10244" width="6" style="1" customWidth="1"/>
    <col min="10245" max="10245" width="6.88671875" style="1" customWidth="1"/>
    <col min="10246" max="10246" width="8" style="1" customWidth="1"/>
    <col min="10247" max="10247" width="6.44140625" style="1" customWidth="1"/>
    <col min="10248" max="10248" width="15.5546875" style="1" customWidth="1"/>
    <col min="10249" max="10498" width="19.88671875" style="1"/>
    <col min="10499" max="10499" width="37.109375" style="1" customWidth="1"/>
    <col min="10500" max="10500" width="6" style="1" customWidth="1"/>
    <col min="10501" max="10501" width="6.88671875" style="1" customWidth="1"/>
    <col min="10502" max="10502" width="8" style="1" customWidth="1"/>
    <col min="10503" max="10503" width="6.44140625" style="1" customWidth="1"/>
    <col min="10504" max="10504" width="15.5546875" style="1" customWidth="1"/>
    <col min="10505" max="10754" width="19.88671875" style="1"/>
    <col min="10755" max="10755" width="37.109375" style="1" customWidth="1"/>
    <col min="10756" max="10756" width="6" style="1" customWidth="1"/>
    <col min="10757" max="10757" width="6.88671875" style="1" customWidth="1"/>
    <col min="10758" max="10758" width="8" style="1" customWidth="1"/>
    <col min="10759" max="10759" width="6.44140625" style="1" customWidth="1"/>
    <col min="10760" max="10760" width="15.5546875" style="1" customWidth="1"/>
    <col min="10761" max="11010" width="19.88671875" style="1"/>
    <col min="11011" max="11011" width="37.109375" style="1" customWidth="1"/>
    <col min="11012" max="11012" width="6" style="1" customWidth="1"/>
    <col min="11013" max="11013" width="6.88671875" style="1" customWidth="1"/>
    <col min="11014" max="11014" width="8" style="1" customWidth="1"/>
    <col min="11015" max="11015" width="6.44140625" style="1" customWidth="1"/>
    <col min="11016" max="11016" width="15.5546875" style="1" customWidth="1"/>
    <col min="11017" max="11266" width="19.88671875" style="1"/>
    <col min="11267" max="11267" width="37.109375" style="1" customWidth="1"/>
    <col min="11268" max="11268" width="6" style="1" customWidth="1"/>
    <col min="11269" max="11269" width="6.88671875" style="1" customWidth="1"/>
    <col min="11270" max="11270" width="8" style="1" customWidth="1"/>
    <col min="11271" max="11271" width="6.44140625" style="1" customWidth="1"/>
    <col min="11272" max="11272" width="15.5546875" style="1" customWidth="1"/>
    <col min="11273" max="11522" width="19.88671875" style="1"/>
    <col min="11523" max="11523" width="37.109375" style="1" customWidth="1"/>
    <col min="11524" max="11524" width="6" style="1" customWidth="1"/>
    <col min="11525" max="11525" width="6.88671875" style="1" customWidth="1"/>
    <col min="11526" max="11526" width="8" style="1" customWidth="1"/>
    <col min="11527" max="11527" width="6.44140625" style="1" customWidth="1"/>
    <col min="11528" max="11528" width="15.5546875" style="1" customWidth="1"/>
    <col min="11529" max="11778" width="19.88671875" style="1"/>
    <col min="11779" max="11779" width="37.109375" style="1" customWidth="1"/>
    <col min="11780" max="11780" width="6" style="1" customWidth="1"/>
    <col min="11781" max="11781" width="6.88671875" style="1" customWidth="1"/>
    <col min="11782" max="11782" width="8" style="1" customWidth="1"/>
    <col min="11783" max="11783" width="6.44140625" style="1" customWidth="1"/>
    <col min="11784" max="11784" width="15.5546875" style="1" customWidth="1"/>
    <col min="11785" max="12034" width="19.88671875" style="1"/>
    <col min="12035" max="12035" width="37.109375" style="1" customWidth="1"/>
    <col min="12036" max="12036" width="6" style="1" customWidth="1"/>
    <col min="12037" max="12037" width="6.88671875" style="1" customWidth="1"/>
    <col min="12038" max="12038" width="8" style="1" customWidth="1"/>
    <col min="12039" max="12039" width="6.44140625" style="1" customWidth="1"/>
    <col min="12040" max="12040" width="15.5546875" style="1" customWidth="1"/>
    <col min="12041" max="12290" width="19.88671875" style="1"/>
    <col min="12291" max="12291" width="37.109375" style="1" customWidth="1"/>
    <col min="12292" max="12292" width="6" style="1" customWidth="1"/>
    <col min="12293" max="12293" width="6.88671875" style="1" customWidth="1"/>
    <col min="12294" max="12294" width="8" style="1" customWidth="1"/>
    <col min="12295" max="12295" width="6.44140625" style="1" customWidth="1"/>
    <col min="12296" max="12296" width="15.5546875" style="1" customWidth="1"/>
    <col min="12297" max="12546" width="19.88671875" style="1"/>
    <col min="12547" max="12547" width="37.109375" style="1" customWidth="1"/>
    <col min="12548" max="12548" width="6" style="1" customWidth="1"/>
    <col min="12549" max="12549" width="6.88671875" style="1" customWidth="1"/>
    <col min="12550" max="12550" width="8" style="1" customWidth="1"/>
    <col min="12551" max="12551" width="6.44140625" style="1" customWidth="1"/>
    <col min="12552" max="12552" width="15.5546875" style="1" customWidth="1"/>
    <col min="12553" max="12802" width="19.88671875" style="1"/>
    <col min="12803" max="12803" width="37.109375" style="1" customWidth="1"/>
    <col min="12804" max="12804" width="6" style="1" customWidth="1"/>
    <col min="12805" max="12805" width="6.88671875" style="1" customWidth="1"/>
    <col min="12806" max="12806" width="8" style="1" customWidth="1"/>
    <col min="12807" max="12807" width="6.44140625" style="1" customWidth="1"/>
    <col min="12808" max="12808" width="15.5546875" style="1" customWidth="1"/>
    <col min="12809" max="13058" width="19.88671875" style="1"/>
    <col min="13059" max="13059" width="37.109375" style="1" customWidth="1"/>
    <col min="13060" max="13060" width="6" style="1" customWidth="1"/>
    <col min="13061" max="13061" width="6.88671875" style="1" customWidth="1"/>
    <col min="13062" max="13062" width="8" style="1" customWidth="1"/>
    <col min="13063" max="13063" width="6.44140625" style="1" customWidth="1"/>
    <col min="13064" max="13064" width="15.5546875" style="1" customWidth="1"/>
    <col min="13065" max="13314" width="19.88671875" style="1"/>
    <col min="13315" max="13315" width="37.109375" style="1" customWidth="1"/>
    <col min="13316" max="13316" width="6" style="1" customWidth="1"/>
    <col min="13317" max="13317" width="6.88671875" style="1" customWidth="1"/>
    <col min="13318" max="13318" width="8" style="1" customWidth="1"/>
    <col min="13319" max="13319" width="6.44140625" style="1" customWidth="1"/>
    <col min="13320" max="13320" width="15.5546875" style="1" customWidth="1"/>
    <col min="13321" max="13570" width="19.88671875" style="1"/>
    <col min="13571" max="13571" width="37.109375" style="1" customWidth="1"/>
    <col min="13572" max="13572" width="6" style="1" customWidth="1"/>
    <col min="13573" max="13573" width="6.88671875" style="1" customWidth="1"/>
    <col min="13574" max="13574" width="8" style="1" customWidth="1"/>
    <col min="13575" max="13575" width="6.44140625" style="1" customWidth="1"/>
    <col min="13576" max="13576" width="15.5546875" style="1" customWidth="1"/>
    <col min="13577" max="13826" width="19.88671875" style="1"/>
    <col min="13827" max="13827" width="37.109375" style="1" customWidth="1"/>
    <col min="13828" max="13828" width="6" style="1" customWidth="1"/>
    <col min="13829" max="13829" width="6.88671875" style="1" customWidth="1"/>
    <col min="13830" max="13830" width="8" style="1" customWidth="1"/>
    <col min="13831" max="13831" width="6.44140625" style="1" customWidth="1"/>
    <col min="13832" max="13832" width="15.5546875" style="1" customWidth="1"/>
    <col min="13833" max="14082" width="19.88671875" style="1"/>
    <col min="14083" max="14083" width="37.109375" style="1" customWidth="1"/>
    <col min="14084" max="14084" width="6" style="1" customWidth="1"/>
    <col min="14085" max="14085" width="6.88671875" style="1" customWidth="1"/>
    <col min="14086" max="14086" width="8" style="1" customWidth="1"/>
    <col min="14087" max="14087" width="6.44140625" style="1" customWidth="1"/>
    <col min="14088" max="14088" width="15.5546875" style="1" customWidth="1"/>
    <col min="14089" max="14338" width="19.88671875" style="1"/>
    <col min="14339" max="14339" width="37.109375" style="1" customWidth="1"/>
    <col min="14340" max="14340" width="6" style="1" customWidth="1"/>
    <col min="14341" max="14341" width="6.88671875" style="1" customWidth="1"/>
    <col min="14342" max="14342" width="8" style="1" customWidth="1"/>
    <col min="14343" max="14343" width="6.44140625" style="1" customWidth="1"/>
    <col min="14344" max="14344" width="15.5546875" style="1" customWidth="1"/>
    <col min="14345" max="14594" width="19.88671875" style="1"/>
    <col min="14595" max="14595" width="37.109375" style="1" customWidth="1"/>
    <col min="14596" max="14596" width="6" style="1" customWidth="1"/>
    <col min="14597" max="14597" width="6.88671875" style="1" customWidth="1"/>
    <col min="14598" max="14598" width="8" style="1" customWidth="1"/>
    <col min="14599" max="14599" width="6.44140625" style="1" customWidth="1"/>
    <col min="14600" max="14600" width="15.5546875" style="1" customWidth="1"/>
    <col min="14601" max="14850" width="19.88671875" style="1"/>
    <col min="14851" max="14851" width="37.109375" style="1" customWidth="1"/>
    <col min="14852" max="14852" width="6" style="1" customWidth="1"/>
    <col min="14853" max="14853" width="6.88671875" style="1" customWidth="1"/>
    <col min="14854" max="14854" width="8" style="1" customWidth="1"/>
    <col min="14855" max="14855" width="6.44140625" style="1" customWidth="1"/>
    <col min="14856" max="14856" width="15.5546875" style="1" customWidth="1"/>
    <col min="14857" max="15106" width="19.88671875" style="1"/>
    <col min="15107" max="15107" width="37.109375" style="1" customWidth="1"/>
    <col min="15108" max="15108" width="6" style="1" customWidth="1"/>
    <col min="15109" max="15109" width="6.88671875" style="1" customWidth="1"/>
    <col min="15110" max="15110" width="8" style="1" customWidth="1"/>
    <col min="15111" max="15111" width="6.44140625" style="1" customWidth="1"/>
    <col min="15112" max="15112" width="15.5546875" style="1" customWidth="1"/>
    <col min="15113" max="15362" width="19.88671875" style="1"/>
    <col min="15363" max="15363" width="37.109375" style="1" customWidth="1"/>
    <col min="15364" max="15364" width="6" style="1" customWidth="1"/>
    <col min="15365" max="15365" width="6.88671875" style="1" customWidth="1"/>
    <col min="15366" max="15366" width="8" style="1" customWidth="1"/>
    <col min="15367" max="15367" width="6.44140625" style="1" customWidth="1"/>
    <col min="15368" max="15368" width="15.5546875" style="1" customWidth="1"/>
    <col min="15369" max="15618" width="19.88671875" style="1"/>
    <col min="15619" max="15619" width="37.109375" style="1" customWidth="1"/>
    <col min="15620" max="15620" width="6" style="1" customWidth="1"/>
    <col min="15621" max="15621" width="6.88671875" style="1" customWidth="1"/>
    <col min="15622" max="15622" width="8" style="1" customWidth="1"/>
    <col min="15623" max="15623" width="6.44140625" style="1" customWidth="1"/>
    <col min="15624" max="15624" width="15.5546875" style="1" customWidth="1"/>
    <col min="15625" max="15874" width="19.88671875" style="1"/>
    <col min="15875" max="15875" width="37.109375" style="1" customWidth="1"/>
    <col min="15876" max="15876" width="6" style="1" customWidth="1"/>
    <col min="15877" max="15877" width="6.88671875" style="1" customWidth="1"/>
    <col min="15878" max="15878" width="8" style="1" customWidth="1"/>
    <col min="15879" max="15879" width="6.44140625" style="1" customWidth="1"/>
    <col min="15880" max="15880" width="15.5546875" style="1" customWidth="1"/>
    <col min="15881" max="16130" width="19.88671875" style="1"/>
    <col min="16131" max="16131" width="37.109375" style="1" customWidth="1"/>
    <col min="16132" max="16132" width="6" style="1" customWidth="1"/>
    <col min="16133" max="16133" width="6.88671875" style="1" customWidth="1"/>
    <col min="16134" max="16134" width="8" style="1" customWidth="1"/>
    <col min="16135" max="16135" width="6.44140625" style="1" customWidth="1"/>
    <col min="16136" max="16136" width="15.5546875" style="1" customWidth="1"/>
    <col min="16137" max="16384" width="19.88671875" style="1"/>
  </cols>
  <sheetData>
    <row r="1" spans="1:11" x14ac:dyDescent="0.2">
      <c r="A1" s="164" t="s">
        <v>258</v>
      </c>
      <c r="B1" s="164"/>
      <c r="C1" s="164"/>
      <c r="D1" s="164"/>
      <c r="E1" s="164"/>
      <c r="F1" s="164"/>
      <c r="G1" s="164"/>
      <c r="H1" s="164"/>
    </row>
    <row r="2" spans="1:11" x14ac:dyDescent="0.2">
      <c r="A2" s="165" t="s">
        <v>113</v>
      </c>
      <c r="B2" s="165"/>
      <c r="C2" s="165"/>
      <c r="D2" s="165"/>
      <c r="E2" s="165"/>
      <c r="F2" s="165"/>
      <c r="G2" s="165"/>
      <c r="H2" s="165"/>
    </row>
    <row r="3" spans="1:11" x14ac:dyDescent="0.2">
      <c r="A3" s="164" t="s">
        <v>0</v>
      </c>
      <c r="B3" s="164"/>
      <c r="C3" s="164"/>
      <c r="D3" s="164"/>
      <c r="E3" s="164"/>
      <c r="F3" s="164"/>
      <c r="G3" s="164"/>
      <c r="H3" s="164"/>
    </row>
    <row r="4" spans="1:11" x14ac:dyDescent="0.2">
      <c r="A4" s="164" t="s">
        <v>262</v>
      </c>
      <c r="B4" s="164"/>
      <c r="C4" s="164"/>
      <c r="D4" s="164"/>
      <c r="E4" s="164"/>
      <c r="F4" s="164"/>
      <c r="G4" s="164"/>
      <c r="H4" s="164"/>
    </row>
    <row r="5" spans="1:11" ht="11.25" customHeight="1" x14ac:dyDescent="0.2">
      <c r="A5" s="166" t="s">
        <v>261</v>
      </c>
      <c r="B5" s="166"/>
      <c r="C5" s="166"/>
      <c r="D5" s="166"/>
      <c r="E5" s="166"/>
      <c r="F5" s="166"/>
      <c r="G5" s="166"/>
      <c r="H5" s="166"/>
    </row>
    <row r="6" spans="1:11" ht="11.25" customHeight="1" x14ac:dyDescent="0.2">
      <c r="A6" s="167"/>
      <c r="B6" s="167"/>
      <c r="C6" s="167"/>
      <c r="D6" s="167"/>
      <c r="E6" s="167"/>
      <c r="F6" s="167"/>
      <c r="G6" s="167"/>
      <c r="H6" s="167"/>
    </row>
    <row r="7" spans="1:11" ht="10.199999999999999" customHeight="1" x14ac:dyDescent="0.2">
      <c r="A7" s="168"/>
      <c r="B7" s="168"/>
      <c r="C7" s="168"/>
      <c r="D7" s="168"/>
      <c r="E7" s="168"/>
      <c r="F7" s="168"/>
      <c r="G7" s="168"/>
      <c r="H7" s="168"/>
    </row>
    <row r="8" spans="1:11" s="4" customFormat="1" ht="15.6" hidden="1" customHeight="1" x14ac:dyDescent="0.3">
      <c r="A8" s="169" t="s">
        <v>1</v>
      </c>
      <c r="B8" s="169" t="s">
        <v>2</v>
      </c>
      <c r="C8" s="169" t="s">
        <v>3</v>
      </c>
      <c r="D8" s="169" t="s">
        <v>4</v>
      </c>
      <c r="E8" s="169" t="s">
        <v>5</v>
      </c>
      <c r="F8" s="35"/>
      <c r="G8" s="84"/>
      <c r="H8" s="162" t="s">
        <v>259</v>
      </c>
      <c r="I8" s="3"/>
      <c r="J8" s="3"/>
      <c r="K8" s="3"/>
    </row>
    <row r="9" spans="1:11" s="4" customFormat="1" ht="49.8" customHeight="1" x14ac:dyDescent="0.3">
      <c r="A9" s="170"/>
      <c r="B9" s="170"/>
      <c r="C9" s="170"/>
      <c r="D9" s="170"/>
      <c r="E9" s="170"/>
      <c r="F9" s="36" t="s">
        <v>6</v>
      </c>
      <c r="G9" s="162" t="s">
        <v>260</v>
      </c>
      <c r="H9" s="163"/>
      <c r="I9" s="5"/>
      <c r="J9" s="5"/>
      <c r="K9" s="5"/>
    </row>
    <row r="10" spans="1:11" s="4" customFormat="1" ht="15.6" x14ac:dyDescent="0.3">
      <c r="A10" s="6" t="s">
        <v>7</v>
      </c>
      <c r="B10" s="6" t="s">
        <v>8</v>
      </c>
      <c r="C10" s="6" t="s">
        <v>9</v>
      </c>
      <c r="D10" s="6" t="s">
        <v>10</v>
      </c>
      <c r="E10" s="6" t="s">
        <v>11</v>
      </c>
      <c r="F10" s="6" t="s">
        <v>12</v>
      </c>
      <c r="G10" s="163"/>
      <c r="H10" s="7" t="s">
        <v>13</v>
      </c>
      <c r="I10" s="5"/>
      <c r="J10" s="5"/>
      <c r="K10" s="5"/>
    </row>
    <row r="11" spans="1:11" s="4" customFormat="1" ht="39.75" customHeight="1" thickBot="1" x14ac:dyDescent="0.35">
      <c r="A11" s="85" t="s">
        <v>115</v>
      </c>
      <c r="B11" s="86" t="s">
        <v>14</v>
      </c>
      <c r="C11" s="87"/>
      <c r="D11" s="87"/>
      <c r="E11" s="87"/>
      <c r="F11" s="88"/>
      <c r="G11" s="89">
        <v>6185425.2400000002</v>
      </c>
      <c r="H11" s="89">
        <v>6185425.2400000002</v>
      </c>
      <c r="I11" s="8"/>
      <c r="J11" s="8"/>
      <c r="K11" s="8"/>
    </row>
    <row r="12" spans="1:11" s="4" customFormat="1" ht="16.2" thickBot="1" x14ac:dyDescent="0.35">
      <c r="A12" s="90" t="s">
        <v>15</v>
      </c>
      <c r="B12" s="91" t="s">
        <v>14</v>
      </c>
      <c r="C12" s="92" t="s">
        <v>16</v>
      </c>
      <c r="D12" s="92"/>
      <c r="E12" s="92"/>
      <c r="F12" s="93"/>
      <c r="G12" s="94">
        <f>G13+G48+G55</f>
        <v>2427232.89</v>
      </c>
      <c r="H12" s="94">
        <f>H13+H48+H55</f>
        <v>2427232.89</v>
      </c>
      <c r="I12" s="8"/>
      <c r="J12" s="8"/>
      <c r="K12" s="8"/>
    </row>
    <row r="13" spans="1:11" s="4" customFormat="1" ht="70.5" customHeight="1" x14ac:dyDescent="0.3">
      <c r="A13" s="95" t="s">
        <v>30</v>
      </c>
      <c r="B13" s="96" t="s">
        <v>14</v>
      </c>
      <c r="C13" s="97" t="s">
        <v>31</v>
      </c>
      <c r="D13" s="97"/>
      <c r="E13" s="97"/>
      <c r="F13" s="97"/>
      <c r="G13" s="98">
        <f>G14</f>
        <v>2364832.89</v>
      </c>
      <c r="H13" s="98">
        <f>H14</f>
        <v>2364832.89</v>
      </c>
      <c r="I13" s="8"/>
      <c r="J13" s="8"/>
      <c r="K13" s="8"/>
    </row>
    <row r="14" spans="1:11" s="4" customFormat="1" ht="64.8" customHeight="1" x14ac:dyDescent="0.3">
      <c r="A14" s="90" t="s">
        <v>17</v>
      </c>
      <c r="B14" s="99" t="s">
        <v>14</v>
      </c>
      <c r="C14" s="100" t="s">
        <v>31</v>
      </c>
      <c r="D14" s="101" t="s">
        <v>116</v>
      </c>
      <c r="E14" s="101"/>
      <c r="F14" s="101"/>
      <c r="G14" s="102">
        <f>G15</f>
        <v>2364832.89</v>
      </c>
      <c r="H14" s="102">
        <f>H15</f>
        <v>2364832.89</v>
      </c>
      <c r="I14" s="8"/>
      <c r="J14" s="8"/>
      <c r="K14" s="8"/>
    </row>
    <row r="15" spans="1:11" s="4" customFormat="1" ht="64.2" customHeight="1" x14ac:dyDescent="0.3">
      <c r="A15" s="103" t="s">
        <v>121</v>
      </c>
      <c r="B15" s="99" t="s">
        <v>14</v>
      </c>
      <c r="C15" s="100" t="s">
        <v>31</v>
      </c>
      <c r="D15" s="101" t="s">
        <v>117</v>
      </c>
      <c r="E15" s="101"/>
      <c r="F15" s="101"/>
      <c r="G15" s="102">
        <f>G16+G42</f>
        <v>2364832.89</v>
      </c>
      <c r="H15" s="102">
        <f>H16+H42</f>
        <v>2364832.89</v>
      </c>
      <c r="I15" s="8"/>
      <c r="J15" s="8"/>
      <c r="K15" s="8"/>
    </row>
    <row r="16" spans="1:11" s="4" customFormat="1" ht="24" x14ac:dyDescent="0.3">
      <c r="A16" s="104" t="s">
        <v>32</v>
      </c>
      <c r="B16" s="99" t="s">
        <v>14</v>
      </c>
      <c r="C16" s="100" t="s">
        <v>31</v>
      </c>
      <c r="D16" s="101" t="s">
        <v>122</v>
      </c>
      <c r="E16" s="101"/>
      <c r="F16" s="101"/>
      <c r="G16" s="102">
        <f>G17</f>
        <v>1857776.36</v>
      </c>
      <c r="H16" s="102">
        <f>H17</f>
        <v>1857776.36</v>
      </c>
      <c r="I16" s="8"/>
      <c r="J16" s="8"/>
      <c r="K16" s="8"/>
    </row>
    <row r="17" spans="1:11" s="4" customFormat="1" ht="24" x14ac:dyDescent="0.3">
      <c r="A17" s="104" t="s">
        <v>32</v>
      </c>
      <c r="B17" s="99" t="s">
        <v>14</v>
      </c>
      <c r="C17" s="100" t="s">
        <v>31</v>
      </c>
      <c r="D17" s="101" t="s">
        <v>122</v>
      </c>
      <c r="E17" s="99" t="s">
        <v>80</v>
      </c>
      <c r="F17" s="99"/>
      <c r="G17" s="102">
        <f>G18+G22+G38</f>
        <v>1857776.36</v>
      </c>
      <c r="H17" s="102">
        <f>H18+H22+H38</f>
        <v>1857776.36</v>
      </c>
      <c r="I17" s="8"/>
      <c r="J17" s="8"/>
      <c r="K17" s="8"/>
    </row>
    <row r="18" spans="1:11" s="4" customFormat="1" ht="78.75" customHeight="1" x14ac:dyDescent="0.3">
      <c r="A18" s="104" t="s">
        <v>34</v>
      </c>
      <c r="B18" s="99" t="s">
        <v>14</v>
      </c>
      <c r="C18" s="100" t="s">
        <v>31</v>
      </c>
      <c r="D18" s="101" t="s">
        <v>122</v>
      </c>
      <c r="E18" s="101">
        <v>100</v>
      </c>
      <c r="F18" s="101"/>
      <c r="G18" s="105">
        <f>G19</f>
        <v>1132367.28</v>
      </c>
      <c r="H18" s="105">
        <f>H19</f>
        <v>1132367.28</v>
      </c>
      <c r="I18" s="9"/>
      <c r="J18" s="9"/>
      <c r="K18" s="9"/>
    </row>
    <row r="19" spans="1:11" s="4" customFormat="1" ht="24.6" x14ac:dyDescent="0.3">
      <c r="A19" s="104" t="s">
        <v>35</v>
      </c>
      <c r="B19" s="99" t="s">
        <v>14</v>
      </c>
      <c r="C19" s="100" t="s">
        <v>31</v>
      </c>
      <c r="D19" s="101" t="s">
        <v>122</v>
      </c>
      <c r="E19" s="101">
        <v>120</v>
      </c>
      <c r="F19" s="101"/>
      <c r="G19" s="106">
        <f>G20+G21</f>
        <v>1132367.28</v>
      </c>
      <c r="H19" s="106">
        <f>H20+H21</f>
        <v>1132367.28</v>
      </c>
      <c r="I19" s="9"/>
      <c r="J19" s="9"/>
      <c r="K19" s="9"/>
    </row>
    <row r="20" spans="1:11" s="4" customFormat="1" ht="15.6" x14ac:dyDescent="0.3">
      <c r="A20" s="90" t="s">
        <v>21</v>
      </c>
      <c r="B20" s="92" t="s">
        <v>14</v>
      </c>
      <c r="C20" s="92" t="s">
        <v>31</v>
      </c>
      <c r="D20" s="107" t="s">
        <v>122</v>
      </c>
      <c r="E20" s="92" t="s">
        <v>22</v>
      </c>
      <c r="F20" s="92" t="s">
        <v>23</v>
      </c>
      <c r="G20" s="108">
        <v>875783.94</v>
      </c>
      <c r="H20" s="108">
        <v>875783.94</v>
      </c>
      <c r="I20" s="9"/>
      <c r="J20" s="9"/>
      <c r="K20" s="9"/>
    </row>
    <row r="21" spans="1:11" s="4" customFormat="1" ht="15.6" x14ac:dyDescent="0.3">
      <c r="A21" s="90" t="s">
        <v>36</v>
      </c>
      <c r="B21" s="92" t="s">
        <v>14</v>
      </c>
      <c r="C21" s="92" t="s">
        <v>31</v>
      </c>
      <c r="D21" s="107" t="s">
        <v>122</v>
      </c>
      <c r="E21" s="92" t="s">
        <v>123</v>
      </c>
      <c r="F21" s="92" t="s">
        <v>24</v>
      </c>
      <c r="G21" s="105">
        <v>256583.34</v>
      </c>
      <c r="H21" s="105">
        <v>256583.34</v>
      </c>
      <c r="I21" s="9"/>
      <c r="J21" s="9"/>
      <c r="K21" s="9"/>
    </row>
    <row r="22" spans="1:11" s="4" customFormat="1" ht="24" x14ac:dyDescent="0.3">
      <c r="A22" s="109" t="s">
        <v>37</v>
      </c>
      <c r="B22" s="99" t="s">
        <v>14</v>
      </c>
      <c r="C22" s="100" t="s">
        <v>31</v>
      </c>
      <c r="D22" s="101" t="s">
        <v>122</v>
      </c>
      <c r="E22" s="101">
        <v>200</v>
      </c>
      <c r="F22" s="101"/>
      <c r="G22" s="105">
        <f>G23</f>
        <v>722616.11</v>
      </c>
      <c r="H22" s="105">
        <f>H23</f>
        <v>722616.11</v>
      </c>
      <c r="I22" s="9"/>
      <c r="J22" s="9"/>
      <c r="K22" s="9"/>
    </row>
    <row r="23" spans="1:11" s="4" customFormat="1" ht="36.6" x14ac:dyDescent="0.3">
      <c r="A23" s="104" t="s">
        <v>39</v>
      </c>
      <c r="B23" s="99" t="s">
        <v>14</v>
      </c>
      <c r="C23" s="100" t="s">
        <v>31</v>
      </c>
      <c r="D23" s="101" t="s">
        <v>122</v>
      </c>
      <c r="E23" s="101">
        <v>240</v>
      </c>
      <c r="F23" s="101"/>
      <c r="G23" s="105">
        <f>G24+G30</f>
        <v>722616.11</v>
      </c>
      <c r="H23" s="105">
        <f>H24+H30</f>
        <v>722616.11</v>
      </c>
      <c r="I23" s="9"/>
      <c r="J23" s="9"/>
      <c r="K23" s="9"/>
    </row>
    <row r="24" spans="1:11" s="4" customFormat="1" ht="36.6" x14ac:dyDescent="0.3">
      <c r="A24" s="104" t="s">
        <v>124</v>
      </c>
      <c r="B24" s="91" t="s">
        <v>14</v>
      </c>
      <c r="C24" s="91" t="s">
        <v>31</v>
      </c>
      <c r="D24" s="101" t="s">
        <v>122</v>
      </c>
      <c r="E24" s="91" t="s">
        <v>41</v>
      </c>
      <c r="F24" s="91"/>
      <c r="G24" s="106">
        <f>G25+G26+G27+G28+G29</f>
        <v>137816.07999999999</v>
      </c>
      <c r="H24" s="106">
        <f>H25+H26+H27+H28+H29</f>
        <v>137816.07999999999</v>
      </c>
      <c r="I24" s="37"/>
      <c r="J24" s="9"/>
      <c r="K24" s="9"/>
    </row>
    <row r="25" spans="1:11" s="4" customFormat="1" ht="15.6" x14ac:dyDescent="0.3">
      <c r="A25" s="90" t="s">
        <v>42</v>
      </c>
      <c r="B25" s="91" t="s">
        <v>14</v>
      </c>
      <c r="C25" s="91" t="s">
        <v>31</v>
      </c>
      <c r="D25" s="107" t="s">
        <v>122</v>
      </c>
      <c r="E25" s="91" t="s">
        <v>41</v>
      </c>
      <c r="F25" s="91" t="s">
        <v>43</v>
      </c>
      <c r="G25" s="105">
        <v>14113.08</v>
      </c>
      <c r="H25" s="105">
        <v>14113.08</v>
      </c>
      <c r="I25" s="9"/>
      <c r="J25" s="9"/>
      <c r="K25" s="9"/>
    </row>
    <row r="26" spans="1:11" s="4" customFormat="1" ht="15.6" x14ac:dyDescent="0.3">
      <c r="A26" s="90" t="s">
        <v>77</v>
      </c>
      <c r="B26" s="91" t="s">
        <v>14</v>
      </c>
      <c r="C26" s="91" t="s">
        <v>31</v>
      </c>
      <c r="D26" s="107" t="s">
        <v>122</v>
      </c>
      <c r="E26" s="91" t="s">
        <v>41</v>
      </c>
      <c r="F26" s="91" t="s">
        <v>49</v>
      </c>
      <c r="G26" s="105">
        <v>2060</v>
      </c>
      <c r="H26" s="105">
        <v>2060</v>
      </c>
      <c r="I26" s="9"/>
      <c r="J26" s="9"/>
      <c r="K26" s="9"/>
    </row>
    <row r="27" spans="1:11" s="4" customFormat="1" ht="15.6" x14ac:dyDescent="0.3">
      <c r="A27" s="90" t="s">
        <v>56</v>
      </c>
      <c r="B27" s="91" t="s">
        <v>14</v>
      </c>
      <c r="C27" s="91" t="s">
        <v>31</v>
      </c>
      <c r="D27" s="107" t="s">
        <v>122</v>
      </c>
      <c r="E27" s="91" t="s">
        <v>41</v>
      </c>
      <c r="F27" s="91" t="s">
        <v>44</v>
      </c>
      <c r="G27" s="105">
        <v>117243</v>
      </c>
      <c r="H27" s="105">
        <v>117243</v>
      </c>
      <c r="I27" s="9"/>
      <c r="J27" s="9"/>
      <c r="K27" s="9"/>
    </row>
    <row r="28" spans="1:11" s="4" customFormat="1" ht="15.6" x14ac:dyDescent="0.3">
      <c r="A28" s="90" t="s">
        <v>51</v>
      </c>
      <c r="B28" s="91" t="s">
        <v>14</v>
      </c>
      <c r="C28" s="91" t="s">
        <v>31</v>
      </c>
      <c r="D28" s="107" t="s">
        <v>122</v>
      </c>
      <c r="E28" s="91" t="s">
        <v>41</v>
      </c>
      <c r="F28" s="91" t="s">
        <v>50</v>
      </c>
      <c r="G28" s="105"/>
      <c r="H28" s="105"/>
      <c r="I28" s="9"/>
      <c r="J28" s="9"/>
      <c r="K28" s="9"/>
    </row>
    <row r="29" spans="1:11" s="4" customFormat="1" ht="27" customHeight="1" x14ac:dyDescent="0.3">
      <c r="A29" s="90" t="s">
        <v>45</v>
      </c>
      <c r="B29" s="91" t="s">
        <v>14</v>
      </c>
      <c r="C29" s="91" t="s">
        <v>31</v>
      </c>
      <c r="D29" s="101" t="s">
        <v>122</v>
      </c>
      <c r="E29" s="91" t="s">
        <v>41</v>
      </c>
      <c r="F29" s="91" t="s">
        <v>46</v>
      </c>
      <c r="G29" s="105">
        <v>4400</v>
      </c>
      <c r="H29" s="105">
        <v>4400</v>
      </c>
      <c r="I29" s="9"/>
      <c r="J29" s="9"/>
      <c r="K29" s="9"/>
    </row>
    <row r="30" spans="1:11" s="4" customFormat="1" ht="50.25" customHeight="1" x14ac:dyDescent="0.3">
      <c r="A30" s="90" t="s">
        <v>125</v>
      </c>
      <c r="B30" s="91" t="s">
        <v>14</v>
      </c>
      <c r="C30" s="91" t="s">
        <v>31</v>
      </c>
      <c r="D30" s="101" t="s">
        <v>122</v>
      </c>
      <c r="E30" s="91" t="s">
        <v>47</v>
      </c>
      <c r="F30" s="91"/>
      <c r="G30" s="106">
        <v>584800.03</v>
      </c>
      <c r="H30" s="106">
        <v>584800.03</v>
      </c>
      <c r="I30" s="37"/>
      <c r="J30" s="9"/>
      <c r="K30" s="9"/>
    </row>
    <row r="31" spans="1:11" s="4" customFormat="1" ht="15.6" x14ac:dyDescent="0.3">
      <c r="A31" s="90" t="s">
        <v>42</v>
      </c>
      <c r="B31" s="91" t="s">
        <v>14</v>
      </c>
      <c r="C31" s="91" t="s">
        <v>31</v>
      </c>
      <c r="D31" s="101" t="s">
        <v>122</v>
      </c>
      <c r="E31" s="91" t="s">
        <v>47</v>
      </c>
      <c r="F31" s="91" t="s">
        <v>43</v>
      </c>
      <c r="G31" s="105">
        <v>0</v>
      </c>
      <c r="H31" s="105">
        <v>0</v>
      </c>
      <c r="I31" s="9"/>
      <c r="J31" s="9"/>
      <c r="K31" s="9"/>
    </row>
    <row r="32" spans="1:11" s="4" customFormat="1" ht="15.6" x14ac:dyDescent="0.3">
      <c r="A32" s="90" t="s">
        <v>126</v>
      </c>
      <c r="B32" s="91" t="s">
        <v>14</v>
      </c>
      <c r="C32" s="91" t="s">
        <v>31</v>
      </c>
      <c r="D32" s="101" t="s">
        <v>122</v>
      </c>
      <c r="E32" s="91" t="s">
        <v>47</v>
      </c>
      <c r="F32" s="91" t="s">
        <v>127</v>
      </c>
      <c r="G32" s="105"/>
      <c r="H32" s="105"/>
      <c r="I32" s="9"/>
      <c r="J32" s="9"/>
      <c r="K32" s="9"/>
    </row>
    <row r="33" spans="1:11" s="4" customFormat="1" ht="15.6" x14ac:dyDescent="0.3">
      <c r="A33" s="90" t="s">
        <v>128</v>
      </c>
      <c r="B33" s="91" t="s">
        <v>14</v>
      </c>
      <c r="C33" s="91" t="s">
        <v>31</v>
      </c>
      <c r="D33" s="101" t="s">
        <v>122</v>
      </c>
      <c r="E33" s="91" t="s">
        <v>47</v>
      </c>
      <c r="F33" s="91" t="s">
        <v>48</v>
      </c>
      <c r="G33" s="105">
        <v>184785.9</v>
      </c>
      <c r="H33" s="105">
        <v>184785.9</v>
      </c>
      <c r="I33" s="9"/>
      <c r="J33" s="9"/>
      <c r="K33" s="9"/>
    </row>
    <row r="34" spans="1:11" s="4" customFormat="1" ht="15.6" x14ac:dyDescent="0.3">
      <c r="A34" s="90" t="s">
        <v>77</v>
      </c>
      <c r="B34" s="91" t="s">
        <v>14</v>
      </c>
      <c r="C34" s="91" t="s">
        <v>31</v>
      </c>
      <c r="D34" s="101" t="s">
        <v>122</v>
      </c>
      <c r="E34" s="91" t="s">
        <v>47</v>
      </c>
      <c r="F34" s="91" t="s">
        <v>49</v>
      </c>
      <c r="G34" s="105">
        <v>44179</v>
      </c>
      <c r="H34" s="105">
        <v>44179</v>
      </c>
      <c r="I34" s="9"/>
      <c r="J34" s="9"/>
      <c r="K34" s="9"/>
    </row>
    <row r="35" spans="1:11" s="4" customFormat="1" ht="15" customHeight="1" x14ac:dyDescent="0.3">
      <c r="A35" s="90" t="s">
        <v>56</v>
      </c>
      <c r="B35" s="91" t="s">
        <v>14</v>
      </c>
      <c r="C35" s="91" t="s">
        <v>31</v>
      </c>
      <c r="D35" s="101" t="s">
        <v>122</v>
      </c>
      <c r="E35" s="91" t="s">
        <v>47</v>
      </c>
      <c r="F35" s="91" t="s">
        <v>44</v>
      </c>
      <c r="G35" s="105">
        <v>217042.33</v>
      </c>
      <c r="H35" s="105">
        <v>217042.33</v>
      </c>
      <c r="I35" s="9"/>
      <c r="J35" s="9"/>
      <c r="K35" s="9"/>
    </row>
    <row r="36" spans="1:11" s="4" customFormat="1" ht="0.6" hidden="1" customHeight="1" x14ac:dyDescent="0.3">
      <c r="A36" s="90" t="s">
        <v>51</v>
      </c>
      <c r="B36" s="91" t="s">
        <v>14</v>
      </c>
      <c r="C36" s="91" t="s">
        <v>31</v>
      </c>
      <c r="D36" s="91" t="s">
        <v>33</v>
      </c>
      <c r="E36" s="91" t="s">
        <v>47</v>
      </c>
      <c r="F36" s="91" t="s">
        <v>50</v>
      </c>
      <c r="G36" s="105">
        <v>0</v>
      </c>
      <c r="H36" s="105">
        <v>0</v>
      </c>
      <c r="I36" s="9"/>
      <c r="J36" s="9"/>
      <c r="K36" s="9"/>
    </row>
    <row r="37" spans="1:11" s="4" customFormat="1" ht="31.5" customHeight="1" x14ac:dyDescent="0.3">
      <c r="A37" s="90" t="s">
        <v>45</v>
      </c>
      <c r="B37" s="91" t="s">
        <v>14</v>
      </c>
      <c r="C37" s="91" t="s">
        <v>31</v>
      </c>
      <c r="D37" s="101" t="s">
        <v>122</v>
      </c>
      <c r="E37" s="91" t="s">
        <v>47</v>
      </c>
      <c r="F37" s="91" t="s">
        <v>46</v>
      </c>
      <c r="G37" s="105">
        <v>138792.79999999999</v>
      </c>
      <c r="H37" s="105">
        <v>138792.79999999999</v>
      </c>
      <c r="I37" s="9"/>
      <c r="J37" s="9"/>
      <c r="K37" s="9"/>
    </row>
    <row r="38" spans="1:11" s="4" customFormat="1" ht="24" x14ac:dyDescent="0.3">
      <c r="A38" s="104" t="s">
        <v>129</v>
      </c>
      <c r="B38" s="99" t="s">
        <v>14</v>
      </c>
      <c r="C38" s="100" t="s">
        <v>31</v>
      </c>
      <c r="D38" s="101" t="s">
        <v>122</v>
      </c>
      <c r="E38" s="101">
        <v>800</v>
      </c>
      <c r="F38" s="101"/>
      <c r="G38" s="105">
        <f t="shared" ref="G38:H40" si="0">G39</f>
        <v>2792.97</v>
      </c>
      <c r="H38" s="105">
        <f t="shared" si="0"/>
        <v>2792.97</v>
      </c>
      <c r="I38" s="37"/>
      <c r="J38" s="9"/>
      <c r="K38" s="9"/>
    </row>
    <row r="39" spans="1:11" s="4" customFormat="1" ht="24" x14ac:dyDescent="0.3">
      <c r="A39" s="104" t="s">
        <v>130</v>
      </c>
      <c r="B39" s="99" t="s">
        <v>14</v>
      </c>
      <c r="C39" s="100" t="s">
        <v>31</v>
      </c>
      <c r="D39" s="101" t="s">
        <v>122</v>
      </c>
      <c r="E39" s="101">
        <v>850</v>
      </c>
      <c r="F39" s="101"/>
      <c r="G39" s="105">
        <f t="shared" si="0"/>
        <v>2792.97</v>
      </c>
      <c r="H39" s="105">
        <f t="shared" si="0"/>
        <v>2792.97</v>
      </c>
      <c r="I39" s="9"/>
      <c r="J39" s="9"/>
      <c r="K39" s="9"/>
    </row>
    <row r="40" spans="1:11" s="4" customFormat="1" ht="15.6" x14ac:dyDescent="0.3">
      <c r="A40" s="90" t="s">
        <v>54</v>
      </c>
      <c r="B40" s="91" t="s">
        <v>14</v>
      </c>
      <c r="C40" s="91" t="s">
        <v>31</v>
      </c>
      <c r="D40" s="101" t="s">
        <v>122</v>
      </c>
      <c r="E40" s="91" t="s">
        <v>55</v>
      </c>
      <c r="F40" s="91"/>
      <c r="G40" s="105">
        <f t="shared" si="0"/>
        <v>2792.97</v>
      </c>
      <c r="H40" s="105">
        <f t="shared" si="0"/>
        <v>2792.97</v>
      </c>
      <c r="I40" s="9"/>
      <c r="J40" s="9"/>
      <c r="K40" s="9"/>
    </row>
    <row r="41" spans="1:11" s="4" customFormat="1" ht="15.6" x14ac:dyDescent="0.3">
      <c r="A41" s="90" t="s">
        <v>28</v>
      </c>
      <c r="B41" s="91" t="s">
        <v>14</v>
      </c>
      <c r="C41" s="91" t="s">
        <v>31</v>
      </c>
      <c r="D41" s="101" t="s">
        <v>122</v>
      </c>
      <c r="E41" s="91" t="s">
        <v>55</v>
      </c>
      <c r="F41" s="91" t="s">
        <v>29</v>
      </c>
      <c r="G41" s="105">
        <v>2792.97</v>
      </c>
      <c r="H41" s="105">
        <v>2792.97</v>
      </c>
      <c r="I41" s="9"/>
      <c r="J41" s="9"/>
      <c r="K41" s="9"/>
    </row>
    <row r="42" spans="1:11" s="4" customFormat="1" ht="42.75" customHeight="1" x14ac:dyDescent="0.3">
      <c r="A42" s="110" t="s">
        <v>131</v>
      </c>
      <c r="B42" s="99" t="s">
        <v>14</v>
      </c>
      <c r="C42" s="100" t="s">
        <v>31</v>
      </c>
      <c r="D42" s="101" t="s">
        <v>132</v>
      </c>
      <c r="E42" s="99" t="s">
        <v>80</v>
      </c>
      <c r="F42" s="111"/>
      <c r="G42" s="112">
        <f>G43</f>
        <v>507056.53</v>
      </c>
      <c r="H42" s="112">
        <f>H43</f>
        <v>507056.53</v>
      </c>
      <c r="I42" s="9"/>
      <c r="J42" s="9"/>
      <c r="K42" s="9"/>
    </row>
    <row r="43" spans="1:11" s="4" customFormat="1" ht="80.25" customHeight="1" x14ac:dyDescent="0.3">
      <c r="A43" s="110" t="s">
        <v>34</v>
      </c>
      <c r="B43" s="99" t="s">
        <v>14</v>
      </c>
      <c r="C43" s="100" t="s">
        <v>31</v>
      </c>
      <c r="D43" s="101" t="s">
        <v>132</v>
      </c>
      <c r="E43" s="101">
        <v>100</v>
      </c>
      <c r="F43" s="107"/>
      <c r="G43" s="105">
        <f>G44</f>
        <v>507056.53</v>
      </c>
      <c r="H43" s="105">
        <f>H44</f>
        <v>507056.53</v>
      </c>
      <c r="I43" s="9"/>
      <c r="J43" s="9"/>
      <c r="K43" s="9"/>
    </row>
    <row r="44" spans="1:11" s="4" customFormat="1" ht="24" x14ac:dyDescent="0.3">
      <c r="A44" s="110" t="s">
        <v>35</v>
      </c>
      <c r="B44" s="99" t="s">
        <v>14</v>
      </c>
      <c r="C44" s="100" t="s">
        <v>31</v>
      </c>
      <c r="D44" s="101" t="s">
        <v>132</v>
      </c>
      <c r="E44" s="101">
        <v>120</v>
      </c>
      <c r="F44" s="107"/>
      <c r="G44" s="105">
        <f>G46+G47</f>
        <v>507056.53</v>
      </c>
      <c r="H44" s="105">
        <f>H46+H47</f>
        <v>507056.53</v>
      </c>
      <c r="I44" s="9"/>
      <c r="J44" s="9"/>
      <c r="K44" s="9"/>
    </row>
    <row r="45" spans="1:11" s="4" customFormat="1" ht="15.6" hidden="1" x14ac:dyDescent="0.3">
      <c r="A45" s="104"/>
      <c r="B45" s="92"/>
      <c r="C45" s="92"/>
      <c r="D45" s="92"/>
      <c r="E45" s="92"/>
      <c r="F45" s="92"/>
      <c r="G45" s="105"/>
      <c r="H45" s="105"/>
      <c r="I45" s="9"/>
      <c r="J45" s="9"/>
      <c r="K45" s="9"/>
    </row>
    <row r="46" spans="1:11" s="4" customFormat="1" ht="15.6" x14ac:dyDescent="0.3">
      <c r="A46" s="90" t="s">
        <v>21</v>
      </c>
      <c r="B46" s="92" t="s">
        <v>14</v>
      </c>
      <c r="C46" s="92" t="s">
        <v>31</v>
      </c>
      <c r="D46" s="107" t="s">
        <v>132</v>
      </c>
      <c r="E46" s="92" t="s">
        <v>22</v>
      </c>
      <c r="F46" s="92" t="s">
        <v>23</v>
      </c>
      <c r="G46" s="105">
        <v>391072.46</v>
      </c>
      <c r="H46" s="105">
        <v>391072.46</v>
      </c>
      <c r="I46" s="9"/>
      <c r="J46" s="9"/>
      <c r="K46" s="9"/>
    </row>
    <row r="47" spans="1:11" s="4" customFormat="1" ht="15.6" x14ac:dyDescent="0.3">
      <c r="A47" s="90" t="s">
        <v>36</v>
      </c>
      <c r="B47" s="92" t="s">
        <v>14</v>
      </c>
      <c r="C47" s="92" t="s">
        <v>31</v>
      </c>
      <c r="D47" s="101" t="s">
        <v>132</v>
      </c>
      <c r="E47" s="92" t="s">
        <v>123</v>
      </c>
      <c r="F47" s="92" t="s">
        <v>24</v>
      </c>
      <c r="G47" s="105">
        <v>115984.07</v>
      </c>
      <c r="H47" s="105">
        <v>115984.07</v>
      </c>
      <c r="I47" s="9"/>
      <c r="J47" s="9"/>
      <c r="K47" s="9"/>
    </row>
    <row r="48" spans="1:11" s="4" customFormat="1" ht="15" customHeight="1" x14ac:dyDescent="0.3">
      <c r="A48" s="113" t="s">
        <v>25</v>
      </c>
      <c r="B48" s="114" t="s">
        <v>14</v>
      </c>
      <c r="C48" s="115" t="s">
        <v>26</v>
      </c>
      <c r="D48" s="114"/>
      <c r="E48" s="116"/>
      <c r="F48" s="116"/>
      <c r="G48" s="117">
        <v>0</v>
      </c>
      <c r="H48" s="117">
        <v>0</v>
      </c>
      <c r="I48" s="9"/>
      <c r="J48" s="9"/>
      <c r="K48" s="9"/>
    </row>
    <row r="49" spans="1:11" s="4" customFormat="1" ht="61.8" hidden="1" customHeight="1" x14ac:dyDescent="0.3">
      <c r="A49" s="90" t="s">
        <v>17</v>
      </c>
      <c r="B49" s="99" t="s">
        <v>14</v>
      </c>
      <c r="C49" s="100" t="s">
        <v>26</v>
      </c>
      <c r="D49" s="101" t="s">
        <v>116</v>
      </c>
      <c r="E49" s="107"/>
      <c r="F49" s="107"/>
      <c r="G49" s="102">
        <v>0</v>
      </c>
      <c r="H49" s="102">
        <v>0</v>
      </c>
      <c r="I49" s="9"/>
      <c r="J49" s="9"/>
      <c r="K49" s="9"/>
    </row>
    <row r="50" spans="1:11" s="4" customFormat="1" ht="63" hidden="1" customHeight="1" x14ac:dyDescent="0.3">
      <c r="A50" s="118" t="s">
        <v>248</v>
      </c>
      <c r="B50" s="99" t="s">
        <v>14</v>
      </c>
      <c r="C50" s="100" t="s">
        <v>26</v>
      </c>
      <c r="D50" s="101" t="s">
        <v>117</v>
      </c>
      <c r="E50" s="107"/>
      <c r="F50" s="107"/>
      <c r="G50" s="102">
        <v>0</v>
      </c>
      <c r="H50" s="102">
        <v>0</v>
      </c>
      <c r="I50" s="9"/>
      <c r="J50" s="9"/>
      <c r="K50" s="9"/>
    </row>
    <row r="51" spans="1:11" s="4" customFormat="1" ht="24" hidden="1" x14ac:dyDescent="0.3">
      <c r="A51" s="110" t="s">
        <v>118</v>
      </c>
      <c r="B51" s="111" t="s">
        <v>14</v>
      </c>
      <c r="C51" s="119" t="s">
        <v>26</v>
      </c>
      <c r="D51" s="107" t="s">
        <v>133</v>
      </c>
      <c r="E51" s="111" t="s">
        <v>80</v>
      </c>
      <c r="F51" s="111"/>
      <c r="G51" s="105"/>
      <c r="H51" s="105"/>
      <c r="I51" s="9"/>
      <c r="J51" s="9"/>
      <c r="K51" s="9"/>
    </row>
    <row r="52" spans="1:11" s="4" customFormat="1" ht="24" hidden="1" x14ac:dyDescent="0.3">
      <c r="A52" s="110" t="s">
        <v>53</v>
      </c>
      <c r="B52" s="111" t="s">
        <v>14</v>
      </c>
      <c r="C52" s="119" t="s">
        <v>26</v>
      </c>
      <c r="D52" s="107" t="s">
        <v>133</v>
      </c>
      <c r="E52" s="107">
        <v>800</v>
      </c>
      <c r="F52" s="107"/>
      <c r="G52" s="105"/>
      <c r="H52" s="105"/>
      <c r="I52" s="9"/>
      <c r="J52" s="9"/>
      <c r="K52" s="9"/>
    </row>
    <row r="53" spans="1:11" s="4" customFormat="1" ht="24" hidden="1" x14ac:dyDescent="0.3">
      <c r="A53" s="110" t="s">
        <v>120</v>
      </c>
      <c r="B53" s="111" t="s">
        <v>14</v>
      </c>
      <c r="C53" s="119" t="s">
        <v>26</v>
      </c>
      <c r="D53" s="107" t="s">
        <v>133</v>
      </c>
      <c r="E53" s="107">
        <v>870</v>
      </c>
      <c r="F53" s="107"/>
      <c r="G53" s="105"/>
      <c r="H53" s="105"/>
      <c r="I53" s="9"/>
      <c r="J53" s="9"/>
      <c r="K53" s="9"/>
    </row>
    <row r="54" spans="1:11" s="4" customFormat="1" ht="24" hidden="1" x14ac:dyDescent="0.3">
      <c r="A54" s="110" t="s">
        <v>120</v>
      </c>
      <c r="B54" s="111" t="s">
        <v>14</v>
      </c>
      <c r="C54" s="119" t="s">
        <v>26</v>
      </c>
      <c r="D54" s="107" t="s">
        <v>133</v>
      </c>
      <c r="E54" s="107">
        <v>870</v>
      </c>
      <c r="F54" s="92"/>
      <c r="G54" s="105"/>
      <c r="H54" s="105"/>
      <c r="I54" s="9"/>
      <c r="J54" s="9"/>
      <c r="K54" s="9"/>
    </row>
    <row r="55" spans="1:11" s="4" customFormat="1" ht="22.8" x14ac:dyDescent="0.3">
      <c r="A55" s="95" t="s">
        <v>61</v>
      </c>
      <c r="B55" s="97" t="s">
        <v>14</v>
      </c>
      <c r="C55" s="97" t="s">
        <v>62</v>
      </c>
      <c r="D55" s="97"/>
      <c r="E55" s="97"/>
      <c r="F55" s="97"/>
      <c r="G55" s="120">
        <v>62400</v>
      </c>
      <c r="H55" s="120">
        <v>62400</v>
      </c>
      <c r="I55" s="9"/>
      <c r="J55" s="9"/>
      <c r="K55" s="9"/>
    </row>
    <row r="56" spans="1:11" s="4" customFormat="1" ht="62.25" customHeight="1" x14ac:dyDescent="0.3">
      <c r="A56" s="90" t="s">
        <v>17</v>
      </c>
      <c r="B56" s="111" t="s">
        <v>14</v>
      </c>
      <c r="C56" s="119" t="s">
        <v>62</v>
      </c>
      <c r="D56" s="107" t="s">
        <v>116</v>
      </c>
      <c r="E56" s="107"/>
      <c r="F56" s="107"/>
      <c r="G56" s="105">
        <v>62400</v>
      </c>
      <c r="H56" s="105">
        <v>62400</v>
      </c>
      <c r="I56" s="9"/>
      <c r="J56" s="9"/>
      <c r="K56" s="9"/>
    </row>
    <row r="57" spans="1:11" s="4" customFormat="1" ht="99.75" customHeight="1" x14ac:dyDescent="0.3">
      <c r="A57" s="103" t="s">
        <v>134</v>
      </c>
      <c r="B57" s="111" t="s">
        <v>14</v>
      </c>
      <c r="C57" s="119" t="s">
        <v>62</v>
      </c>
      <c r="D57" s="107" t="s">
        <v>117</v>
      </c>
      <c r="E57" s="107"/>
      <c r="F57" s="107"/>
      <c r="G57" s="105">
        <v>62400</v>
      </c>
      <c r="H57" s="105">
        <v>62400</v>
      </c>
      <c r="I57" s="9"/>
      <c r="J57" s="9"/>
      <c r="K57" s="9"/>
    </row>
    <row r="58" spans="1:11" s="4" customFormat="1" ht="36.6" x14ac:dyDescent="0.3">
      <c r="A58" s="104" t="s">
        <v>135</v>
      </c>
      <c r="B58" s="111" t="s">
        <v>14</v>
      </c>
      <c r="C58" s="119" t="s">
        <v>62</v>
      </c>
      <c r="D58" s="107" t="s">
        <v>136</v>
      </c>
      <c r="E58" s="111" t="s">
        <v>80</v>
      </c>
      <c r="F58" s="111"/>
      <c r="G58" s="102">
        <v>62400</v>
      </c>
      <c r="H58" s="102">
        <v>62400</v>
      </c>
      <c r="I58" s="8"/>
      <c r="J58" s="8"/>
      <c r="K58" s="8"/>
    </row>
    <row r="59" spans="1:11" s="4" customFormat="1" ht="24.6" x14ac:dyDescent="0.3">
      <c r="A59" s="104" t="s">
        <v>37</v>
      </c>
      <c r="B59" s="111" t="s">
        <v>14</v>
      </c>
      <c r="C59" s="119" t="s">
        <v>62</v>
      </c>
      <c r="D59" s="107" t="s">
        <v>136</v>
      </c>
      <c r="E59" s="107">
        <v>200</v>
      </c>
      <c r="F59" s="107"/>
      <c r="G59" s="102">
        <f>G60</f>
        <v>61120</v>
      </c>
      <c r="H59" s="102">
        <f>H60</f>
        <v>61120</v>
      </c>
      <c r="I59" s="8"/>
      <c r="J59" s="8"/>
      <c r="K59" s="8"/>
    </row>
    <row r="60" spans="1:11" s="4" customFormat="1" ht="36.6" x14ac:dyDescent="0.3">
      <c r="A60" s="104" t="s">
        <v>39</v>
      </c>
      <c r="B60" s="111" t="s">
        <v>14</v>
      </c>
      <c r="C60" s="119" t="s">
        <v>62</v>
      </c>
      <c r="D60" s="107" t="s">
        <v>136</v>
      </c>
      <c r="E60" s="107">
        <v>240</v>
      </c>
      <c r="F60" s="107"/>
      <c r="G60" s="105">
        <f>G61+G62</f>
        <v>61120</v>
      </c>
      <c r="H60" s="105">
        <f>H61+H62</f>
        <v>61120</v>
      </c>
      <c r="I60" s="9"/>
      <c r="J60" s="9"/>
      <c r="K60" s="9"/>
    </row>
    <row r="61" spans="1:11" s="4" customFormat="1" ht="15.6" x14ac:dyDescent="0.3">
      <c r="A61" s="90" t="s">
        <v>28</v>
      </c>
      <c r="B61" s="121" t="s">
        <v>52</v>
      </c>
      <c r="C61" s="121" t="s">
        <v>62</v>
      </c>
      <c r="D61" s="107" t="s">
        <v>136</v>
      </c>
      <c r="E61" s="121" t="s">
        <v>47</v>
      </c>
      <c r="F61" s="121" t="s">
        <v>44</v>
      </c>
      <c r="G61" s="105">
        <v>40000</v>
      </c>
      <c r="H61" s="105">
        <v>40000</v>
      </c>
      <c r="I61" s="9"/>
      <c r="J61" s="9"/>
      <c r="K61" s="9"/>
    </row>
    <row r="62" spans="1:11" s="4" customFormat="1" ht="15.6" x14ac:dyDescent="0.3">
      <c r="A62" s="90" t="s">
        <v>28</v>
      </c>
      <c r="B62" s="121" t="s">
        <v>52</v>
      </c>
      <c r="C62" s="121" t="s">
        <v>62</v>
      </c>
      <c r="D62" s="107" t="s">
        <v>136</v>
      </c>
      <c r="E62" s="121" t="s">
        <v>47</v>
      </c>
      <c r="F62" s="121" t="s">
        <v>50</v>
      </c>
      <c r="G62" s="105">
        <v>21120</v>
      </c>
      <c r="H62" s="105">
        <v>21120</v>
      </c>
      <c r="I62" s="9"/>
      <c r="J62" s="9"/>
      <c r="K62" s="9"/>
    </row>
    <row r="63" spans="1:11" s="4" customFormat="1" ht="23.25" customHeight="1" x14ac:dyDescent="0.3">
      <c r="A63" s="90" t="s">
        <v>253</v>
      </c>
      <c r="B63" s="122" t="s">
        <v>52</v>
      </c>
      <c r="C63" s="122" t="s">
        <v>62</v>
      </c>
      <c r="D63" s="101" t="s">
        <v>136</v>
      </c>
      <c r="E63" s="122" t="s">
        <v>55</v>
      </c>
      <c r="F63" s="122" t="s">
        <v>29</v>
      </c>
      <c r="G63" s="105">
        <v>1280</v>
      </c>
      <c r="H63" s="105">
        <v>1280</v>
      </c>
      <c r="I63" s="9"/>
      <c r="J63" s="9"/>
      <c r="K63" s="9"/>
    </row>
    <row r="64" spans="1:11" s="11" customFormat="1" ht="22.8" x14ac:dyDescent="0.3">
      <c r="A64" s="95" t="s">
        <v>63</v>
      </c>
      <c r="B64" s="97" t="s">
        <v>14</v>
      </c>
      <c r="C64" s="97" t="s">
        <v>64</v>
      </c>
      <c r="D64" s="97"/>
      <c r="E64" s="97"/>
      <c r="F64" s="97"/>
      <c r="G64" s="120">
        <f>G65</f>
        <v>76370</v>
      </c>
      <c r="H64" s="120">
        <f>H65</f>
        <v>76370</v>
      </c>
      <c r="I64" s="10"/>
      <c r="J64" s="10"/>
      <c r="K64" s="10"/>
    </row>
    <row r="65" spans="1:11" s="4" customFormat="1" ht="24" customHeight="1" x14ac:dyDescent="0.3">
      <c r="A65" s="90" t="s">
        <v>65</v>
      </c>
      <c r="B65" s="92" t="s">
        <v>14</v>
      </c>
      <c r="C65" s="92" t="s">
        <v>66</v>
      </c>
      <c r="D65" s="107"/>
      <c r="E65" s="92"/>
      <c r="F65" s="92"/>
      <c r="G65" s="105">
        <f>G67</f>
        <v>76370</v>
      </c>
      <c r="H65" s="105">
        <f>H67</f>
        <v>76370</v>
      </c>
      <c r="I65" s="9"/>
      <c r="J65" s="9"/>
      <c r="K65" s="9"/>
    </row>
    <row r="66" spans="1:11" s="4" customFormat="1" ht="27" customHeight="1" x14ac:dyDescent="0.3">
      <c r="A66" s="118" t="s">
        <v>137</v>
      </c>
      <c r="B66" s="111" t="s">
        <v>138</v>
      </c>
      <c r="C66" s="119" t="s">
        <v>66</v>
      </c>
      <c r="D66" s="107" t="s">
        <v>139</v>
      </c>
      <c r="E66" s="92"/>
      <c r="F66" s="92"/>
      <c r="G66" s="105">
        <f>G67</f>
        <v>76370</v>
      </c>
      <c r="H66" s="105">
        <f>H67</f>
        <v>76370</v>
      </c>
      <c r="I66" s="9"/>
      <c r="J66" s="9"/>
      <c r="K66" s="9"/>
    </row>
    <row r="67" spans="1:11" s="4" customFormat="1" ht="51.75" customHeight="1" x14ac:dyDescent="0.3">
      <c r="A67" s="104" t="s">
        <v>67</v>
      </c>
      <c r="B67" s="92" t="s">
        <v>14</v>
      </c>
      <c r="C67" s="92" t="s">
        <v>66</v>
      </c>
      <c r="D67" s="107" t="s">
        <v>140</v>
      </c>
      <c r="E67" s="92"/>
      <c r="F67" s="92"/>
      <c r="G67" s="105">
        <f>G68+G72</f>
        <v>76370</v>
      </c>
      <c r="H67" s="105">
        <f>H68+H72</f>
        <v>76370</v>
      </c>
      <c r="I67" s="9"/>
      <c r="J67" s="9"/>
      <c r="K67" s="9"/>
    </row>
    <row r="68" spans="1:11" s="4" customFormat="1" ht="81" customHeight="1" x14ac:dyDescent="0.3">
      <c r="A68" s="90" t="s">
        <v>18</v>
      </c>
      <c r="B68" s="92" t="s">
        <v>14</v>
      </c>
      <c r="C68" s="92" t="s">
        <v>66</v>
      </c>
      <c r="D68" s="107" t="s">
        <v>140</v>
      </c>
      <c r="E68" s="92" t="s">
        <v>19</v>
      </c>
      <c r="F68" s="92"/>
      <c r="G68" s="105">
        <f>G69</f>
        <v>47279.13</v>
      </c>
      <c r="H68" s="105">
        <f>H69</f>
        <v>47279.13</v>
      </c>
      <c r="I68" s="9"/>
      <c r="J68" s="9"/>
      <c r="K68" s="9"/>
    </row>
    <row r="69" spans="1:11" s="4" customFormat="1" ht="24.6" x14ac:dyDescent="0.3">
      <c r="A69" s="104" t="s">
        <v>35</v>
      </c>
      <c r="B69" s="92" t="s">
        <v>14</v>
      </c>
      <c r="C69" s="92" t="s">
        <v>66</v>
      </c>
      <c r="D69" s="107" t="s">
        <v>140</v>
      </c>
      <c r="E69" s="92" t="s">
        <v>20</v>
      </c>
      <c r="F69" s="92"/>
      <c r="G69" s="105">
        <f>G70+G71</f>
        <v>47279.13</v>
      </c>
      <c r="H69" s="105">
        <f>H70+H71</f>
        <v>47279.13</v>
      </c>
      <c r="I69" s="9"/>
      <c r="J69" s="9"/>
      <c r="K69" s="9"/>
    </row>
    <row r="70" spans="1:11" s="4" customFormat="1" ht="15.6" x14ac:dyDescent="0.3">
      <c r="A70" s="90" t="s">
        <v>141</v>
      </c>
      <c r="B70" s="92" t="s">
        <v>14</v>
      </c>
      <c r="C70" s="92" t="s">
        <v>66</v>
      </c>
      <c r="D70" s="92" t="s">
        <v>140</v>
      </c>
      <c r="E70" s="92" t="s">
        <v>22</v>
      </c>
      <c r="F70" s="92" t="s">
        <v>23</v>
      </c>
      <c r="G70" s="105">
        <v>36312.67</v>
      </c>
      <c r="H70" s="105">
        <v>36312.67</v>
      </c>
      <c r="I70" s="9"/>
      <c r="J70" s="9"/>
      <c r="K70" s="9"/>
    </row>
    <row r="71" spans="1:11" s="4" customFormat="1" ht="15.6" x14ac:dyDescent="0.3">
      <c r="A71" s="90" t="s">
        <v>142</v>
      </c>
      <c r="B71" s="92" t="s">
        <v>14</v>
      </c>
      <c r="C71" s="92" t="s">
        <v>66</v>
      </c>
      <c r="D71" s="92" t="s">
        <v>140</v>
      </c>
      <c r="E71" s="92" t="s">
        <v>22</v>
      </c>
      <c r="F71" s="92" t="s">
        <v>24</v>
      </c>
      <c r="G71" s="105">
        <v>10966.46</v>
      </c>
      <c r="H71" s="105">
        <v>10966.46</v>
      </c>
      <c r="I71" s="9"/>
      <c r="J71" s="9"/>
      <c r="K71" s="9"/>
    </row>
    <row r="72" spans="1:11" s="4" customFormat="1" ht="24.6" x14ac:dyDescent="0.3">
      <c r="A72" s="104" t="s">
        <v>37</v>
      </c>
      <c r="B72" s="92" t="s">
        <v>14</v>
      </c>
      <c r="C72" s="92" t="s">
        <v>66</v>
      </c>
      <c r="D72" s="92" t="s">
        <v>140</v>
      </c>
      <c r="E72" s="92" t="s">
        <v>38</v>
      </c>
      <c r="F72" s="92"/>
      <c r="G72" s="105">
        <f>G73</f>
        <v>29090.87</v>
      </c>
      <c r="H72" s="105">
        <f>H73</f>
        <v>29090.87</v>
      </c>
      <c r="I72" s="9"/>
      <c r="J72" s="9"/>
      <c r="K72" s="9"/>
    </row>
    <row r="73" spans="1:11" s="4" customFormat="1" ht="36.6" x14ac:dyDescent="0.3">
      <c r="A73" s="104" t="s">
        <v>39</v>
      </c>
      <c r="B73" s="92" t="s">
        <v>14</v>
      </c>
      <c r="C73" s="92" t="s">
        <v>66</v>
      </c>
      <c r="D73" s="107" t="s">
        <v>140</v>
      </c>
      <c r="E73" s="92" t="s">
        <v>40</v>
      </c>
      <c r="F73" s="92"/>
      <c r="G73" s="105">
        <f>G74+G76</f>
        <v>29090.87</v>
      </c>
      <c r="H73" s="105">
        <f>H74+H76</f>
        <v>29090.87</v>
      </c>
      <c r="I73" s="9"/>
      <c r="J73" s="9"/>
      <c r="K73" s="9"/>
    </row>
    <row r="74" spans="1:11" s="4" customFormat="1" ht="24.6" x14ac:dyDescent="0.3">
      <c r="A74" s="104" t="s">
        <v>37</v>
      </c>
      <c r="B74" s="92" t="s">
        <v>14</v>
      </c>
      <c r="C74" s="92" t="s">
        <v>66</v>
      </c>
      <c r="D74" s="92" t="s">
        <v>140</v>
      </c>
      <c r="E74" s="92" t="s">
        <v>41</v>
      </c>
      <c r="F74" s="92"/>
      <c r="G74" s="105">
        <f>G75</f>
        <v>900</v>
      </c>
      <c r="H74" s="105">
        <f>H75</f>
        <v>900</v>
      </c>
      <c r="I74" s="9"/>
      <c r="J74" s="9"/>
      <c r="K74" s="9"/>
    </row>
    <row r="75" spans="1:11" s="4" customFormat="1" ht="15.6" x14ac:dyDescent="0.3">
      <c r="A75" s="90" t="s">
        <v>77</v>
      </c>
      <c r="B75" s="92" t="s">
        <v>14</v>
      </c>
      <c r="C75" s="92" t="s">
        <v>66</v>
      </c>
      <c r="D75" s="92" t="s">
        <v>140</v>
      </c>
      <c r="E75" s="92" t="s">
        <v>41</v>
      </c>
      <c r="F75" s="92" t="s">
        <v>49</v>
      </c>
      <c r="G75" s="105">
        <v>900</v>
      </c>
      <c r="H75" s="105">
        <v>900</v>
      </c>
      <c r="I75" s="9"/>
      <c r="J75" s="9"/>
      <c r="K75" s="9"/>
    </row>
    <row r="76" spans="1:11" s="4" customFormat="1" ht="29.25" customHeight="1" x14ac:dyDescent="0.3">
      <c r="A76" s="104" t="s">
        <v>37</v>
      </c>
      <c r="B76" s="92" t="s">
        <v>14</v>
      </c>
      <c r="C76" s="92" t="s">
        <v>66</v>
      </c>
      <c r="D76" s="92" t="s">
        <v>140</v>
      </c>
      <c r="E76" s="92" t="s">
        <v>47</v>
      </c>
      <c r="F76" s="92"/>
      <c r="G76" s="105">
        <v>28190.87</v>
      </c>
      <c r="H76" s="105">
        <v>28190.87</v>
      </c>
      <c r="I76" s="9"/>
      <c r="J76" s="9"/>
      <c r="K76" s="9"/>
    </row>
    <row r="77" spans="1:11" s="4" customFormat="1" ht="15.6" x14ac:dyDescent="0.3">
      <c r="A77" s="90" t="s">
        <v>42</v>
      </c>
      <c r="B77" s="92" t="s">
        <v>14</v>
      </c>
      <c r="C77" s="92" t="s">
        <v>66</v>
      </c>
      <c r="D77" s="92" t="s">
        <v>140</v>
      </c>
      <c r="E77" s="92" t="s">
        <v>47</v>
      </c>
      <c r="F77" s="92" t="s">
        <v>43</v>
      </c>
      <c r="G77" s="105">
        <v>0</v>
      </c>
      <c r="H77" s="105">
        <v>0</v>
      </c>
      <c r="I77" s="9"/>
      <c r="J77" s="9"/>
      <c r="K77" s="9"/>
    </row>
    <row r="78" spans="1:11" s="4" customFormat="1" ht="15.6" x14ac:dyDescent="0.3">
      <c r="A78" s="90" t="s">
        <v>128</v>
      </c>
      <c r="B78" s="92" t="s">
        <v>14</v>
      </c>
      <c r="C78" s="92" t="s">
        <v>66</v>
      </c>
      <c r="D78" s="92" t="s">
        <v>140</v>
      </c>
      <c r="E78" s="92" t="s">
        <v>47</v>
      </c>
      <c r="F78" s="92" t="s">
        <v>48</v>
      </c>
      <c r="G78" s="105">
        <v>6584.08</v>
      </c>
      <c r="H78" s="105">
        <v>6584.08</v>
      </c>
      <c r="I78" s="9"/>
      <c r="J78" s="9"/>
      <c r="K78" s="9"/>
    </row>
    <row r="79" spans="1:11" s="4" customFormat="1" ht="15.6" x14ac:dyDescent="0.3">
      <c r="A79" s="90" t="s">
        <v>77</v>
      </c>
      <c r="B79" s="92" t="s">
        <v>14</v>
      </c>
      <c r="C79" s="92" t="s">
        <v>66</v>
      </c>
      <c r="D79" s="92" t="s">
        <v>140</v>
      </c>
      <c r="E79" s="92" t="s">
        <v>47</v>
      </c>
      <c r="F79" s="92" t="s">
        <v>49</v>
      </c>
      <c r="G79" s="105"/>
      <c r="H79" s="105"/>
      <c r="I79" s="9"/>
      <c r="J79" s="9"/>
      <c r="K79" s="9"/>
    </row>
    <row r="80" spans="1:11" s="4" customFormat="1" ht="22.5" customHeight="1" x14ac:dyDescent="0.3">
      <c r="A80" s="90" t="s">
        <v>143</v>
      </c>
      <c r="B80" s="92" t="s">
        <v>14</v>
      </c>
      <c r="C80" s="92" t="s">
        <v>66</v>
      </c>
      <c r="D80" s="92" t="s">
        <v>140</v>
      </c>
      <c r="E80" s="92" t="s">
        <v>47</v>
      </c>
      <c r="F80" s="92" t="s">
        <v>50</v>
      </c>
      <c r="G80" s="105"/>
      <c r="H80" s="105"/>
      <c r="I80" s="9"/>
      <c r="J80" s="9"/>
      <c r="K80" s="9"/>
    </row>
    <row r="81" spans="1:11" s="4" customFormat="1" ht="30" customHeight="1" x14ac:dyDescent="0.3">
      <c r="A81" s="90" t="s">
        <v>45</v>
      </c>
      <c r="B81" s="92" t="s">
        <v>14</v>
      </c>
      <c r="C81" s="92" t="s">
        <v>66</v>
      </c>
      <c r="D81" s="92" t="s">
        <v>140</v>
      </c>
      <c r="E81" s="92" t="s">
        <v>47</v>
      </c>
      <c r="F81" s="92" t="s">
        <v>46</v>
      </c>
      <c r="G81" s="105">
        <v>21606.79</v>
      </c>
      <c r="H81" s="105">
        <v>21606.79</v>
      </c>
      <c r="I81" s="9"/>
      <c r="J81" s="9"/>
      <c r="K81" s="9"/>
    </row>
    <row r="82" spans="1:11" s="4" customFormat="1" ht="22.8" x14ac:dyDescent="0.3">
      <c r="A82" s="95" t="s">
        <v>68</v>
      </c>
      <c r="B82" s="97" t="s">
        <v>14</v>
      </c>
      <c r="C82" s="97" t="s">
        <v>69</v>
      </c>
      <c r="D82" s="97"/>
      <c r="E82" s="97"/>
      <c r="F82" s="97"/>
      <c r="G82" s="98">
        <v>337374.41</v>
      </c>
      <c r="H82" s="98">
        <v>337374.41</v>
      </c>
      <c r="I82" s="8"/>
      <c r="J82" s="8"/>
      <c r="K82" s="8"/>
    </row>
    <row r="83" spans="1:11" s="4" customFormat="1" ht="46.8" x14ac:dyDescent="0.3">
      <c r="A83" s="123" t="s">
        <v>70</v>
      </c>
      <c r="B83" s="92" t="s">
        <v>14</v>
      </c>
      <c r="C83" s="92" t="s">
        <v>71</v>
      </c>
      <c r="D83" s="92"/>
      <c r="E83" s="92"/>
      <c r="F83" s="92"/>
      <c r="G83" s="102">
        <f>G84</f>
        <v>337375</v>
      </c>
      <c r="H83" s="102">
        <f>H84</f>
        <v>337375</v>
      </c>
      <c r="I83" s="8"/>
      <c r="J83" s="8"/>
      <c r="K83" s="8"/>
    </row>
    <row r="84" spans="1:11" s="4" customFormat="1" ht="54.75" customHeight="1" x14ac:dyDescent="0.3">
      <c r="A84" s="90" t="s">
        <v>72</v>
      </c>
      <c r="B84" s="92" t="s">
        <v>14</v>
      </c>
      <c r="C84" s="92" t="s">
        <v>71</v>
      </c>
      <c r="D84" s="92" t="s">
        <v>144</v>
      </c>
      <c r="E84" s="92"/>
      <c r="F84" s="92"/>
      <c r="G84" s="102">
        <f>G85</f>
        <v>337375</v>
      </c>
      <c r="H84" s="102">
        <f>H85</f>
        <v>337375</v>
      </c>
      <c r="I84" s="8"/>
      <c r="J84" s="8"/>
      <c r="K84" s="8"/>
    </row>
    <row r="85" spans="1:11" s="4" customFormat="1" ht="45.75" customHeight="1" x14ac:dyDescent="0.3">
      <c r="A85" s="90" t="s">
        <v>145</v>
      </c>
      <c r="B85" s="92" t="s">
        <v>14</v>
      </c>
      <c r="C85" s="92" t="s">
        <v>71</v>
      </c>
      <c r="D85" s="92" t="s">
        <v>146</v>
      </c>
      <c r="E85" s="92"/>
      <c r="F85" s="92"/>
      <c r="G85" s="102">
        <v>337375</v>
      </c>
      <c r="H85" s="102">
        <v>337375</v>
      </c>
      <c r="I85" s="8"/>
      <c r="J85" s="8"/>
      <c r="K85" s="8"/>
    </row>
    <row r="86" spans="1:11" s="4" customFormat="1" ht="35.25" customHeight="1" x14ac:dyDescent="0.3">
      <c r="A86" s="124" t="s">
        <v>147</v>
      </c>
      <c r="B86" s="125" t="s">
        <v>14</v>
      </c>
      <c r="C86" s="125" t="s">
        <v>71</v>
      </c>
      <c r="D86" s="126" t="s">
        <v>148</v>
      </c>
      <c r="E86" s="92" t="s">
        <v>80</v>
      </c>
      <c r="F86" s="92"/>
      <c r="G86" s="102">
        <v>127100</v>
      </c>
      <c r="H86" s="102">
        <v>127100</v>
      </c>
      <c r="I86" s="8"/>
      <c r="J86" s="8"/>
      <c r="K86" s="8"/>
    </row>
    <row r="87" spans="1:11" s="4" customFormat="1" ht="36" customHeight="1" x14ac:dyDescent="0.3">
      <c r="A87" s="90" t="s">
        <v>37</v>
      </c>
      <c r="B87" s="92" t="s">
        <v>14</v>
      </c>
      <c r="C87" s="92" t="s">
        <v>71</v>
      </c>
      <c r="D87" s="126" t="s">
        <v>148</v>
      </c>
      <c r="E87" s="92" t="s">
        <v>38</v>
      </c>
      <c r="F87" s="92"/>
      <c r="G87" s="105">
        <v>127100</v>
      </c>
      <c r="H87" s="105">
        <v>127100</v>
      </c>
      <c r="I87" s="9"/>
      <c r="J87" s="9"/>
      <c r="K87" s="9"/>
    </row>
    <row r="88" spans="1:11" s="4" customFormat="1" ht="43.5" customHeight="1" x14ac:dyDescent="0.3">
      <c r="A88" s="104" t="s">
        <v>39</v>
      </c>
      <c r="B88" s="92" t="s">
        <v>14</v>
      </c>
      <c r="C88" s="92" t="s">
        <v>71</v>
      </c>
      <c r="D88" s="126" t="s">
        <v>148</v>
      </c>
      <c r="E88" s="121" t="s">
        <v>40</v>
      </c>
      <c r="F88" s="121"/>
      <c r="G88" s="105">
        <v>127100</v>
      </c>
      <c r="H88" s="105">
        <v>127100</v>
      </c>
      <c r="I88" s="9"/>
      <c r="J88" s="9"/>
      <c r="K88" s="9"/>
    </row>
    <row r="89" spans="1:11" s="4" customFormat="1" ht="37.200000000000003" hidden="1" customHeight="1" x14ac:dyDescent="0.3">
      <c r="A89" s="90" t="s">
        <v>149</v>
      </c>
      <c r="B89" s="92" t="s">
        <v>14</v>
      </c>
      <c r="C89" s="92" t="s">
        <v>71</v>
      </c>
      <c r="D89" s="126" t="s">
        <v>148</v>
      </c>
      <c r="E89" s="121" t="s">
        <v>47</v>
      </c>
      <c r="F89" s="121" t="s">
        <v>49</v>
      </c>
      <c r="G89" s="105">
        <v>0</v>
      </c>
      <c r="H89" s="105">
        <v>0</v>
      </c>
      <c r="I89" s="9"/>
      <c r="J89" s="9"/>
      <c r="K89" s="9"/>
    </row>
    <row r="90" spans="1:11" s="4" customFormat="1" ht="15.6" x14ac:dyDescent="0.3">
      <c r="A90" s="90" t="s">
        <v>56</v>
      </c>
      <c r="B90" s="92" t="s">
        <v>14</v>
      </c>
      <c r="C90" s="92" t="s">
        <v>71</v>
      </c>
      <c r="D90" s="126" t="s">
        <v>148</v>
      </c>
      <c r="E90" s="121" t="s">
        <v>47</v>
      </c>
      <c r="F90" s="121" t="s">
        <v>44</v>
      </c>
      <c r="G90" s="105">
        <v>127100</v>
      </c>
      <c r="H90" s="105">
        <v>127100</v>
      </c>
      <c r="I90" s="9"/>
      <c r="J90" s="9"/>
      <c r="K90" s="9"/>
    </row>
    <row r="91" spans="1:11" s="4" customFormat="1" ht="42.75" customHeight="1" x14ac:dyDescent="0.3">
      <c r="A91" s="90" t="s">
        <v>150</v>
      </c>
      <c r="B91" s="92" t="s">
        <v>14</v>
      </c>
      <c r="C91" s="92" t="s">
        <v>71</v>
      </c>
      <c r="D91" s="126" t="s">
        <v>151</v>
      </c>
      <c r="E91" s="92"/>
      <c r="F91" s="92"/>
      <c r="G91" s="102">
        <f>G93</f>
        <v>130750</v>
      </c>
      <c r="H91" s="102">
        <f>H93</f>
        <v>130750</v>
      </c>
      <c r="I91" s="9"/>
      <c r="J91" s="9"/>
      <c r="K91" s="9"/>
    </row>
    <row r="92" spans="1:11" s="4" customFormat="1" ht="33.75" customHeight="1" x14ac:dyDescent="0.3">
      <c r="A92" s="90" t="s">
        <v>152</v>
      </c>
      <c r="B92" s="92" t="s">
        <v>14</v>
      </c>
      <c r="C92" s="92" t="s">
        <v>71</v>
      </c>
      <c r="D92" s="126" t="s">
        <v>151</v>
      </c>
      <c r="E92" s="92"/>
      <c r="F92" s="92"/>
      <c r="G92" s="102">
        <f>G93</f>
        <v>130750</v>
      </c>
      <c r="H92" s="102">
        <f>H93</f>
        <v>130750</v>
      </c>
      <c r="I92" s="9"/>
      <c r="J92" s="9"/>
      <c r="K92" s="9"/>
    </row>
    <row r="93" spans="1:11" s="4" customFormat="1" ht="33" customHeight="1" x14ac:dyDescent="0.3">
      <c r="A93" s="90" t="s">
        <v>37</v>
      </c>
      <c r="B93" s="92" t="s">
        <v>14</v>
      </c>
      <c r="C93" s="92" t="s">
        <v>71</v>
      </c>
      <c r="D93" s="126" t="s">
        <v>151</v>
      </c>
      <c r="E93" s="92" t="s">
        <v>38</v>
      </c>
      <c r="F93" s="92"/>
      <c r="G93" s="105">
        <f>G94</f>
        <v>130750</v>
      </c>
      <c r="H93" s="105">
        <f>H94</f>
        <v>130750</v>
      </c>
      <c r="I93" s="9"/>
      <c r="J93" s="9"/>
      <c r="K93" s="9"/>
    </row>
    <row r="94" spans="1:11" s="4" customFormat="1" ht="42" customHeight="1" x14ac:dyDescent="0.3">
      <c r="A94" s="104" t="s">
        <v>39</v>
      </c>
      <c r="B94" s="92" t="s">
        <v>14</v>
      </c>
      <c r="C94" s="92" t="s">
        <v>71</v>
      </c>
      <c r="D94" s="126" t="s">
        <v>151</v>
      </c>
      <c r="E94" s="121" t="s">
        <v>40</v>
      </c>
      <c r="F94" s="121"/>
      <c r="G94" s="105">
        <v>130750</v>
      </c>
      <c r="H94" s="105">
        <v>130750</v>
      </c>
      <c r="I94" s="9"/>
      <c r="J94" s="9"/>
      <c r="K94" s="9"/>
    </row>
    <row r="95" spans="1:11" s="4" customFormat="1" ht="26.25" customHeight="1" x14ac:dyDescent="0.3">
      <c r="A95" s="90" t="s">
        <v>249</v>
      </c>
      <c r="B95" s="92" t="s">
        <v>14</v>
      </c>
      <c r="C95" s="92" t="s">
        <v>71</v>
      </c>
      <c r="D95" s="126" t="s">
        <v>151</v>
      </c>
      <c r="E95" s="121" t="s">
        <v>47</v>
      </c>
      <c r="F95" s="121" t="s">
        <v>49</v>
      </c>
      <c r="G95" s="105">
        <v>0</v>
      </c>
      <c r="H95" s="105">
        <v>0</v>
      </c>
      <c r="I95" s="9"/>
      <c r="J95" s="9"/>
      <c r="K95" s="9"/>
    </row>
    <row r="96" spans="1:11" s="4" customFormat="1" ht="15.6" x14ac:dyDescent="0.3">
      <c r="A96" s="90" t="s">
        <v>56</v>
      </c>
      <c r="B96" s="92" t="s">
        <v>14</v>
      </c>
      <c r="C96" s="92" t="s">
        <v>71</v>
      </c>
      <c r="D96" s="126" t="s">
        <v>153</v>
      </c>
      <c r="E96" s="121" t="s">
        <v>47</v>
      </c>
      <c r="F96" s="121" t="s">
        <v>44</v>
      </c>
      <c r="G96" s="105">
        <v>130750</v>
      </c>
      <c r="H96" s="105">
        <v>130750</v>
      </c>
      <c r="I96" s="9"/>
      <c r="J96" s="9"/>
      <c r="K96" s="9"/>
    </row>
    <row r="97" spans="1:11" s="4" customFormat="1" ht="41.25" customHeight="1" x14ac:dyDescent="0.3">
      <c r="A97" s="90" t="s">
        <v>154</v>
      </c>
      <c r="B97" s="92" t="s">
        <v>14</v>
      </c>
      <c r="C97" s="92" t="s">
        <v>71</v>
      </c>
      <c r="D97" s="126" t="s">
        <v>155</v>
      </c>
      <c r="E97" s="92"/>
      <c r="F97" s="92"/>
      <c r="G97" s="102">
        <f>G99</f>
        <v>63550</v>
      </c>
      <c r="H97" s="102">
        <f>H99</f>
        <v>63550</v>
      </c>
      <c r="I97" s="9"/>
      <c r="J97" s="9"/>
      <c r="K97" s="9"/>
    </row>
    <row r="98" spans="1:11" s="4" customFormat="1" ht="36" customHeight="1" x14ac:dyDescent="0.3">
      <c r="A98" s="90" t="s">
        <v>156</v>
      </c>
      <c r="B98" s="92" t="s">
        <v>14</v>
      </c>
      <c r="C98" s="92" t="s">
        <v>71</v>
      </c>
      <c r="D98" s="126" t="s">
        <v>155</v>
      </c>
      <c r="E98" s="92"/>
      <c r="F98" s="92"/>
      <c r="G98" s="102">
        <f t="shared" ref="G98:H100" si="1">G99</f>
        <v>63550</v>
      </c>
      <c r="H98" s="102">
        <f t="shared" si="1"/>
        <v>63550</v>
      </c>
      <c r="I98" s="9"/>
      <c r="J98" s="9"/>
      <c r="K98" s="9"/>
    </row>
    <row r="99" spans="1:11" s="4" customFormat="1" ht="32.25" customHeight="1" x14ac:dyDescent="0.3">
      <c r="A99" s="90" t="s">
        <v>37</v>
      </c>
      <c r="B99" s="92" t="s">
        <v>14</v>
      </c>
      <c r="C99" s="92" t="s">
        <v>71</v>
      </c>
      <c r="D99" s="126" t="s">
        <v>155</v>
      </c>
      <c r="E99" s="92" t="s">
        <v>38</v>
      </c>
      <c r="F99" s="92"/>
      <c r="G99" s="105">
        <f t="shared" si="1"/>
        <v>63550</v>
      </c>
      <c r="H99" s="105">
        <f t="shared" si="1"/>
        <v>63550</v>
      </c>
      <c r="I99" s="9"/>
      <c r="J99" s="9"/>
      <c r="K99" s="9"/>
    </row>
    <row r="100" spans="1:11" s="4" customFormat="1" ht="42" customHeight="1" x14ac:dyDescent="0.3">
      <c r="A100" s="104" t="s">
        <v>39</v>
      </c>
      <c r="B100" s="92" t="s">
        <v>14</v>
      </c>
      <c r="C100" s="92" t="s">
        <v>71</v>
      </c>
      <c r="D100" s="126" t="s">
        <v>155</v>
      </c>
      <c r="E100" s="121" t="s">
        <v>40</v>
      </c>
      <c r="F100" s="121"/>
      <c r="G100" s="105">
        <f t="shared" si="1"/>
        <v>63550</v>
      </c>
      <c r="H100" s="105">
        <f t="shared" si="1"/>
        <v>63550</v>
      </c>
      <c r="I100" s="9"/>
      <c r="J100" s="9"/>
      <c r="K100" s="9"/>
    </row>
    <row r="101" spans="1:11" s="4" customFormat="1" ht="15.6" x14ac:dyDescent="0.3">
      <c r="A101" s="90" t="s">
        <v>56</v>
      </c>
      <c r="B101" s="92" t="s">
        <v>14</v>
      </c>
      <c r="C101" s="92" t="s">
        <v>71</v>
      </c>
      <c r="D101" s="126" t="s">
        <v>155</v>
      </c>
      <c r="E101" s="121" t="s">
        <v>47</v>
      </c>
      <c r="F101" s="121" t="s">
        <v>44</v>
      </c>
      <c r="G101" s="105">
        <v>63550</v>
      </c>
      <c r="H101" s="105">
        <v>63550</v>
      </c>
      <c r="I101" s="9"/>
      <c r="J101" s="9"/>
      <c r="K101" s="9"/>
    </row>
    <row r="102" spans="1:11" s="4" customFormat="1" ht="70.5" customHeight="1" x14ac:dyDescent="0.3">
      <c r="A102" s="90" t="s">
        <v>157</v>
      </c>
      <c r="B102" s="92" t="s">
        <v>14</v>
      </c>
      <c r="C102" s="92" t="s">
        <v>71</v>
      </c>
      <c r="D102" s="126" t="s">
        <v>158</v>
      </c>
      <c r="E102" s="92"/>
      <c r="F102" s="92"/>
      <c r="G102" s="102">
        <f>G104</f>
        <v>15974.41</v>
      </c>
      <c r="H102" s="102">
        <f>H104</f>
        <v>15974.41</v>
      </c>
      <c r="I102" s="9"/>
      <c r="J102" s="9"/>
      <c r="K102" s="9"/>
    </row>
    <row r="103" spans="1:11" s="4" customFormat="1" ht="37.5" customHeight="1" x14ac:dyDescent="0.3">
      <c r="A103" s="90" t="s">
        <v>159</v>
      </c>
      <c r="B103" s="92" t="s">
        <v>14</v>
      </c>
      <c r="C103" s="92" t="s">
        <v>71</v>
      </c>
      <c r="D103" s="126" t="s">
        <v>158</v>
      </c>
      <c r="E103" s="92"/>
      <c r="F103" s="92"/>
      <c r="G103" s="102">
        <f t="shared" ref="G103:H105" si="2">G104</f>
        <v>15974.41</v>
      </c>
      <c r="H103" s="102">
        <f t="shared" si="2"/>
        <v>15974.41</v>
      </c>
      <c r="I103" s="9"/>
      <c r="J103" s="9"/>
      <c r="K103" s="9"/>
    </row>
    <row r="104" spans="1:11" s="4" customFormat="1" ht="31.5" customHeight="1" x14ac:dyDescent="0.3">
      <c r="A104" s="90" t="s">
        <v>37</v>
      </c>
      <c r="B104" s="92" t="s">
        <v>14</v>
      </c>
      <c r="C104" s="92" t="s">
        <v>71</v>
      </c>
      <c r="D104" s="126" t="s">
        <v>158</v>
      </c>
      <c r="E104" s="92" t="s">
        <v>38</v>
      </c>
      <c r="F104" s="92"/>
      <c r="G104" s="105">
        <f t="shared" si="2"/>
        <v>15974.41</v>
      </c>
      <c r="H104" s="105">
        <f t="shared" si="2"/>
        <v>15974.41</v>
      </c>
      <c r="I104" s="9"/>
      <c r="J104" s="9"/>
      <c r="K104" s="9"/>
    </row>
    <row r="105" spans="1:11" s="4" customFormat="1" ht="40.5" customHeight="1" x14ac:dyDescent="0.3">
      <c r="A105" s="104" t="s">
        <v>39</v>
      </c>
      <c r="B105" s="92" t="s">
        <v>14</v>
      </c>
      <c r="C105" s="92" t="s">
        <v>71</v>
      </c>
      <c r="D105" s="126" t="s">
        <v>158</v>
      </c>
      <c r="E105" s="121" t="s">
        <v>40</v>
      </c>
      <c r="F105" s="121"/>
      <c r="G105" s="105">
        <f t="shared" si="2"/>
        <v>15974.41</v>
      </c>
      <c r="H105" s="105">
        <f t="shared" si="2"/>
        <v>15974.41</v>
      </c>
      <c r="I105" s="9"/>
      <c r="J105" s="9"/>
      <c r="K105" s="9"/>
    </row>
    <row r="106" spans="1:11" s="4" customFormat="1" ht="15" customHeight="1" x14ac:dyDescent="0.3">
      <c r="A106" s="90" t="s">
        <v>56</v>
      </c>
      <c r="B106" s="92" t="s">
        <v>14</v>
      </c>
      <c r="C106" s="92" t="s">
        <v>71</v>
      </c>
      <c r="D106" s="126" t="s">
        <v>158</v>
      </c>
      <c r="E106" s="121" t="s">
        <v>47</v>
      </c>
      <c r="F106" s="121" t="s">
        <v>44</v>
      </c>
      <c r="G106" s="105">
        <v>15974.41</v>
      </c>
      <c r="H106" s="105">
        <v>15974.41</v>
      </c>
      <c r="I106" s="9"/>
      <c r="J106" s="9"/>
      <c r="K106" s="9"/>
    </row>
    <row r="107" spans="1:11" s="4" customFormat="1" ht="37.799999999999997" hidden="1" customHeight="1" x14ac:dyDescent="0.3">
      <c r="A107" s="90" t="s">
        <v>160</v>
      </c>
      <c r="B107" s="92" t="s">
        <v>14</v>
      </c>
      <c r="C107" s="92" t="s">
        <v>71</v>
      </c>
      <c r="D107" s="126" t="s">
        <v>161</v>
      </c>
      <c r="E107" s="92"/>
      <c r="F107" s="92"/>
      <c r="G107" s="102"/>
      <c r="H107" s="102"/>
      <c r="I107" s="9"/>
      <c r="J107" s="9"/>
      <c r="K107" s="9"/>
    </row>
    <row r="108" spans="1:11" s="4" customFormat="1" ht="40.799999999999997" hidden="1" customHeight="1" x14ac:dyDescent="0.3">
      <c r="A108" s="90" t="s">
        <v>162</v>
      </c>
      <c r="B108" s="92" t="s">
        <v>14</v>
      </c>
      <c r="C108" s="92" t="s">
        <v>71</v>
      </c>
      <c r="D108" s="126" t="s">
        <v>161</v>
      </c>
      <c r="E108" s="92"/>
      <c r="F108" s="92"/>
      <c r="G108" s="102">
        <f t="shared" ref="G108:H110" si="3">G109</f>
        <v>0</v>
      </c>
      <c r="H108" s="102">
        <f t="shared" si="3"/>
        <v>0</v>
      </c>
      <c r="I108" s="9"/>
      <c r="J108" s="9"/>
      <c r="K108" s="9"/>
    </row>
    <row r="109" spans="1:11" s="4" customFormat="1" ht="43.8" hidden="1" customHeight="1" x14ac:dyDescent="0.3">
      <c r="A109" s="90" t="s">
        <v>37</v>
      </c>
      <c r="B109" s="92" t="s">
        <v>14</v>
      </c>
      <c r="C109" s="92" t="s">
        <v>71</v>
      </c>
      <c r="D109" s="126" t="s">
        <v>161</v>
      </c>
      <c r="E109" s="92" t="s">
        <v>38</v>
      </c>
      <c r="F109" s="92"/>
      <c r="G109" s="105">
        <f t="shared" si="3"/>
        <v>0</v>
      </c>
      <c r="H109" s="105">
        <f t="shared" si="3"/>
        <v>0</v>
      </c>
      <c r="I109" s="9"/>
      <c r="J109" s="9"/>
      <c r="K109" s="9"/>
    </row>
    <row r="110" spans="1:11" s="4" customFormat="1" ht="40.200000000000003" hidden="1" customHeight="1" x14ac:dyDescent="0.3">
      <c r="A110" s="104" t="s">
        <v>39</v>
      </c>
      <c r="B110" s="92" t="s">
        <v>14</v>
      </c>
      <c r="C110" s="92" t="s">
        <v>71</v>
      </c>
      <c r="D110" s="126" t="s">
        <v>161</v>
      </c>
      <c r="E110" s="121" t="s">
        <v>40</v>
      </c>
      <c r="F110" s="121"/>
      <c r="G110" s="105">
        <f t="shared" si="3"/>
        <v>0</v>
      </c>
      <c r="H110" s="105">
        <f t="shared" si="3"/>
        <v>0</v>
      </c>
      <c r="I110" s="9"/>
      <c r="J110" s="9"/>
      <c r="K110" s="9"/>
    </row>
    <row r="111" spans="1:11" s="4" customFormat="1" ht="33" hidden="1" customHeight="1" x14ac:dyDescent="0.3">
      <c r="A111" s="90" t="s">
        <v>249</v>
      </c>
      <c r="B111" s="92" t="s">
        <v>14</v>
      </c>
      <c r="C111" s="92" t="s">
        <v>71</v>
      </c>
      <c r="D111" s="126" t="s">
        <v>161</v>
      </c>
      <c r="E111" s="121" t="s">
        <v>47</v>
      </c>
      <c r="F111" s="121" t="s">
        <v>49</v>
      </c>
      <c r="G111" s="105">
        <v>0</v>
      </c>
      <c r="H111" s="105">
        <v>0</v>
      </c>
      <c r="I111" s="9"/>
      <c r="J111" s="9"/>
      <c r="K111" s="9"/>
    </row>
    <row r="112" spans="1:11" s="4" customFormat="1" ht="15.6" x14ac:dyDescent="0.3">
      <c r="A112" s="95" t="s">
        <v>73</v>
      </c>
      <c r="B112" s="97" t="s">
        <v>14</v>
      </c>
      <c r="C112" s="97" t="s">
        <v>74</v>
      </c>
      <c r="D112" s="97"/>
      <c r="E112" s="97"/>
      <c r="F112" s="97"/>
      <c r="G112" s="120">
        <f t="shared" ref="G112:H114" si="4">G113</f>
        <v>457183.05</v>
      </c>
      <c r="H112" s="120">
        <f t="shared" si="4"/>
        <v>457183.05</v>
      </c>
      <c r="I112" s="9"/>
      <c r="J112" s="9"/>
      <c r="K112" s="9"/>
    </row>
    <row r="113" spans="1:11" s="4" customFormat="1" ht="15.6" x14ac:dyDescent="0.3">
      <c r="A113" s="90" t="s">
        <v>75</v>
      </c>
      <c r="B113" s="92" t="s">
        <v>14</v>
      </c>
      <c r="C113" s="92" t="s">
        <v>76</v>
      </c>
      <c r="D113" s="92"/>
      <c r="E113" s="92"/>
      <c r="F113" s="92"/>
      <c r="G113" s="108">
        <f t="shared" si="4"/>
        <v>457183.05</v>
      </c>
      <c r="H113" s="108">
        <f t="shared" si="4"/>
        <v>457183.05</v>
      </c>
      <c r="I113" s="9"/>
      <c r="J113" s="9"/>
      <c r="K113" s="9"/>
    </row>
    <row r="114" spans="1:11" s="4" customFormat="1" ht="45" customHeight="1" x14ac:dyDescent="0.3">
      <c r="A114" s="124" t="s">
        <v>163</v>
      </c>
      <c r="B114" s="125" t="s">
        <v>14</v>
      </c>
      <c r="C114" s="125" t="s">
        <v>76</v>
      </c>
      <c r="D114" s="126" t="s">
        <v>164</v>
      </c>
      <c r="E114" s="92"/>
      <c r="F114" s="92"/>
      <c r="G114" s="108">
        <f t="shared" si="4"/>
        <v>457183.05</v>
      </c>
      <c r="H114" s="108">
        <f t="shared" si="4"/>
        <v>457183.05</v>
      </c>
      <c r="I114" s="9"/>
      <c r="J114" s="9"/>
      <c r="K114" s="9"/>
    </row>
    <row r="115" spans="1:11" s="4" customFormat="1" ht="56.25" customHeight="1" x14ac:dyDescent="0.3">
      <c r="A115" s="110" t="s">
        <v>165</v>
      </c>
      <c r="B115" s="92" t="s">
        <v>14</v>
      </c>
      <c r="C115" s="92" t="s">
        <v>76</v>
      </c>
      <c r="D115" s="92" t="s">
        <v>166</v>
      </c>
      <c r="E115" s="121" t="s">
        <v>80</v>
      </c>
      <c r="F115" s="121"/>
      <c r="G115" s="108">
        <f>G116+G130</f>
        <v>457183.05</v>
      </c>
      <c r="H115" s="108">
        <f>H116+H130</f>
        <v>457183.05</v>
      </c>
      <c r="I115" s="9"/>
      <c r="J115" s="9"/>
      <c r="K115" s="9"/>
    </row>
    <row r="116" spans="1:11" s="4" customFormat="1" ht="29.25" customHeight="1" x14ac:dyDescent="0.3">
      <c r="A116" s="118" t="s">
        <v>167</v>
      </c>
      <c r="B116" s="111" t="s">
        <v>14</v>
      </c>
      <c r="C116" s="119" t="s">
        <v>76</v>
      </c>
      <c r="D116" s="107" t="s">
        <v>168</v>
      </c>
      <c r="E116" s="121"/>
      <c r="F116" s="121"/>
      <c r="G116" s="108">
        <f>G117+G122+G126</f>
        <v>457183.05</v>
      </c>
      <c r="H116" s="108">
        <f>H117+H122+H126</f>
        <v>457183.05</v>
      </c>
      <c r="I116" s="9"/>
      <c r="J116" s="9"/>
      <c r="K116" s="9"/>
    </row>
    <row r="117" spans="1:11" s="4" customFormat="1" ht="15.6" x14ac:dyDescent="0.3">
      <c r="A117" s="127" t="s">
        <v>169</v>
      </c>
      <c r="B117" s="125" t="s">
        <v>52</v>
      </c>
      <c r="C117" s="125" t="s">
        <v>76</v>
      </c>
      <c r="D117" s="126" t="s">
        <v>170</v>
      </c>
      <c r="E117" s="121" t="s">
        <v>38</v>
      </c>
      <c r="F117" s="121"/>
      <c r="G117" s="108">
        <v>250894.69</v>
      </c>
      <c r="H117" s="108">
        <v>250894.69</v>
      </c>
      <c r="I117" s="9"/>
      <c r="J117" s="9"/>
      <c r="K117" s="9"/>
    </row>
    <row r="118" spans="1:11" s="4" customFormat="1" ht="39" customHeight="1" x14ac:dyDescent="0.3">
      <c r="A118" s="104" t="s">
        <v>37</v>
      </c>
      <c r="B118" s="92" t="s">
        <v>14</v>
      </c>
      <c r="C118" s="92" t="s">
        <v>76</v>
      </c>
      <c r="D118" s="126" t="s">
        <v>170</v>
      </c>
      <c r="E118" s="121" t="s">
        <v>40</v>
      </c>
      <c r="F118" s="121"/>
      <c r="G118" s="108">
        <v>250894.69</v>
      </c>
      <c r="H118" s="108">
        <v>250894.69</v>
      </c>
      <c r="I118" s="9"/>
      <c r="J118" s="9"/>
      <c r="K118" s="9"/>
    </row>
    <row r="119" spans="1:11" s="4" customFormat="1" ht="42" customHeight="1" x14ac:dyDescent="0.3">
      <c r="A119" s="104" t="s">
        <v>39</v>
      </c>
      <c r="B119" s="92" t="s">
        <v>14</v>
      </c>
      <c r="C119" s="92" t="s">
        <v>76</v>
      </c>
      <c r="D119" s="126" t="s">
        <v>170</v>
      </c>
      <c r="E119" s="121" t="s">
        <v>47</v>
      </c>
      <c r="F119" s="121"/>
      <c r="G119" s="108">
        <v>250894.69</v>
      </c>
      <c r="H119" s="108">
        <v>250894.69</v>
      </c>
      <c r="I119" s="9"/>
      <c r="J119" s="9"/>
      <c r="K119" s="9"/>
    </row>
    <row r="120" spans="1:11" s="4" customFormat="1" ht="15.6" x14ac:dyDescent="0.3">
      <c r="A120" s="90" t="s">
        <v>77</v>
      </c>
      <c r="B120" s="92" t="s">
        <v>14</v>
      </c>
      <c r="C120" s="92" t="s">
        <v>76</v>
      </c>
      <c r="D120" s="126" t="s">
        <v>170</v>
      </c>
      <c r="E120" s="121" t="s">
        <v>47</v>
      </c>
      <c r="F120" s="121" t="s">
        <v>49</v>
      </c>
      <c r="G120" s="108">
        <v>32466.69</v>
      </c>
      <c r="H120" s="108">
        <v>32466.69</v>
      </c>
      <c r="I120" s="9"/>
      <c r="J120" s="9"/>
      <c r="K120" s="9"/>
    </row>
    <row r="121" spans="1:11" s="4" customFormat="1" ht="15.6" x14ac:dyDescent="0.3">
      <c r="A121" s="90" t="s">
        <v>56</v>
      </c>
      <c r="B121" s="92" t="s">
        <v>14</v>
      </c>
      <c r="C121" s="92" t="s">
        <v>76</v>
      </c>
      <c r="D121" s="126" t="s">
        <v>170</v>
      </c>
      <c r="E121" s="121" t="s">
        <v>47</v>
      </c>
      <c r="F121" s="121" t="s">
        <v>44</v>
      </c>
      <c r="G121" s="108">
        <v>218428</v>
      </c>
      <c r="H121" s="108">
        <v>218428</v>
      </c>
      <c r="I121" s="9"/>
      <c r="J121" s="9"/>
      <c r="K121" s="9"/>
    </row>
    <row r="122" spans="1:11" s="4" customFormat="1" ht="15.6" x14ac:dyDescent="0.3">
      <c r="A122" s="127" t="s">
        <v>171</v>
      </c>
      <c r="B122" s="125" t="s">
        <v>14</v>
      </c>
      <c r="C122" s="125" t="s">
        <v>76</v>
      </c>
      <c r="D122" s="126" t="s">
        <v>172</v>
      </c>
      <c r="E122" s="128"/>
      <c r="F122" s="121"/>
      <c r="G122" s="108">
        <v>49502</v>
      </c>
      <c r="H122" s="108">
        <v>49502</v>
      </c>
      <c r="I122" s="9"/>
      <c r="J122" s="9"/>
      <c r="K122" s="9"/>
    </row>
    <row r="123" spans="1:11" s="4" customFormat="1" ht="24.6" x14ac:dyDescent="0.3">
      <c r="A123" s="127" t="s">
        <v>37</v>
      </c>
      <c r="B123" s="125" t="s">
        <v>14</v>
      </c>
      <c r="C123" s="125" t="s">
        <v>76</v>
      </c>
      <c r="D123" s="126" t="s">
        <v>172</v>
      </c>
      <c r="E123" s="128" t="s">
        <v>38</v>
      </c>
      <c r="F123" s="121"/>
      <c r="G123" s="108">
        <v>49502</v>
      </c>
      <c r="H123" s="108">
        <v>49502</v>
      </c>
      <c r="I123" s="9"/>
      <c r="J123" s="9"/>
      <c r="K123" s="9"/>
    </row>
    <row r="124" spans="1:11" s="4" customFormat="1" ht="39" customHeight="1" x14ac:dyDescent="0.3">
      <c r="A124" s="127" t="s">
        <v>39</v>
      </c>
      <c r="B124" s="125" t="s">
        <v>14</v>
      </c>
      <c r="C124" s="125" t="s">
        <v>76</v>
      </c>
      <c r="D124" s="126" t="s">
        <v>172</v>
      </c>
      <c r="E124" s="128" t="s">
        <v>40</v>
      </c>
      <c r="F124" s="121"/>
      <c r="G124" s="108">
        <v>49502</v>
      </c>
      <c r="H124" s="108">
        <v>49502</v>
      </c>
      <c r="I124" s="9"/>
      <c r="J124" s="9"/>
      <c r="K124" s="9"/>
    </row>
    <row r="125" spans="1:11" s="4" customFormat="1" ht="15.6" x14ac:dyDescent="0.3">
      <c r="A125" s="90" t="s">
        <v>77</v>
      </c>
      <c r="B125" s="92" t="s">
        <v>14</v>
      </c>
      <c r="C125" s="92" t="s">
        <v>76</v>
      </c>
      <c r="D125" s="126" t="s">
        <v>172</v>
      </c>
      <c r="E125" s="121" t="s">
        <v>47</v>
      </c>
      <c r="F125" s="121" t="s">
        <v>49</v>
      </c>
      <c r="G125" s="108">
        <v>49502</v>
      </c>
      <c r="H125" s="108">
        <v>49502</v>
      </c>
      <c r="I125" s="9"/>
      <c r="J125" s="9"/>
      <c r="K125" s="9"/>
    </row>
    <row r="126" spans="1:11" s="4" customFormat="1" ht="15.6" x14ac:dyDescent="0.3">
      <c r="A126" s="127" t="s">
        <v>240</v>
      </c>
      <c r="B126" s="125" t="s">
        <v>14</v>
      </c>
      <c r="C126" s="125" t="s">
        <v>76</v>
      </c>
      <c r="D126" s="126" t="s">
        <v>241</v>
      </c>
      <c r="E126" s="128"/>
      <c r="F126" s="121"/>
      <c r="G126" s="108">
        <v>156786.35999999999</v>
      </c>
      <c r="H126" s="108">
        <v>156786.35999999999</v>
      </c>
      <c r="I126" s="9"/>
      <c r="J126" s="9"/>
      <c r="K126" s="9"/>
    </row>
    <row r="127" spans="1:11" s="4" customFormat="1" ht="40.5" customHeight="1" x14ac:dyDescent="0.3">
      <c r="A127" s="127" t="s">
        <v>37</v>
      </c>
      <c r="B127" s="125" t="s">
        <v>14</v>
      </c>
      <c r="C127" s="125" t="s">
        <v>76</v>
      </c>
      <c r="D127" s="126" t="s">
        <v>241</v>
      </c>
      <c r="E127" s="128" t="s">
        <v>38</v>
      </c>
      <c r="F127" s="121"/>
      <c r="G127" s="108">
        <v>156786.35999999999</v>
      </c>
      <c r="H127" s="108">
        <v>156786.35999999999</v>
      </c>
      <c r="I127" s="9"/>
      <c r="J127" s="9"/>
      <c r="K127" s="9"/>
    </row>
    <row r="128" spans="1:11" s="4" customFormat="1" ht="40.200000000000003" customHeight="1" x14ac:dyDescent="0.3">
      <c r="A128" s="127" t="s">
        <v>39</v>
      </c>
      <c r="B128" s="125" t="s">
        <v>14</v>
      </c>
      <c r="C128" s="125" t="s">
        <v>76</v>
      </c>
      <c r="D128" s="126" t="s">
        <v>241</v>
      </c>
      <c r="E128" s="128" t="s">
        <v>40</v>
      </c>
      <c r="F128" s="121"/>
      <c r="G128" s="108">
        <v>156786.35999999999</v>
      </c>
      <c r="H128" s="108">
        <v>156786.35999999999</v>
      </c>
      <c r="I128" s="9"/>
      <c r="J128" s="9"/>
      <c r="K128" s="9"/>
    </row>
    <row r="129" spans="1:11" s="4" customFormat="1" ht="15.6" x14ac:dyDescent="0.3">
      <c r="A129" s="90" t="s">
        <v>77</v>
      </c>
      <c r="B129" s="92" t="s">
        <v>14</v>
      </c>
      <c r="C129" s="92" t="s">
        <v>76</v>
      </c>
      <c r="D129" s="126" t="s">
        <v>241</v>
      </c>
      <c r="E129" s="121" t="s">
        <v>47</v>
      </c>
      <c r="F129" s="121" t="s">
        <v>49</v>
      </c>
      <c r="G129" s="108">
        <v>156786.35999999999</v>
      </c>
      <c r="H129" s="108">
        <v>156786.35999999999</v>
      </c>
      <c r="I129" s="9"/>
      <c r="J129" s="9"/>
      <c r="K129" s="9"/>
    </row>
    <row r="130" spans="1:11" s="4" customFormat="1" ht="63.6" hidden="1" customHeight="1" x14ac:dyDescent="0.3">
      <c r="A130" s="127" t="s">
        <v>173</v>
      </c>
      <c r="B130" s="125" t="s">
        <v>14</v>
      </c>
      <c r="C130" s="125" t="s">
        <v>76</v>
      </c>
      <c r="D130" s="126" t="s">
        <v>174</v>
      </c>
      <c r="E130" s="121"/>
      <c r="F130" s="121"/>
      <c r="G130" s="105">
        <f>G131+G135</f>
        <v>0</v>
      </c>
      <c r="H130" s="105">
        <f>H131+H135</f>
        <v>0</v>
      </c>
      <c r="I130" s="9"/>
      <c r="J130" s="9"/>
      <c r="K130" s="9"/>
    </row>
    <row r="131" spans="1:11" s="4" customFormat="1" ht="24" hidden="1" x14ac:dyDescent="0.3">
      <c r="A131" s="90" t="s">
        <v>175</v>
      </c>
      <c r="B131" s="125" t="s">
        <v>14</v>
      </c>
      <c r="C131" s="125" t="s">
        <v>76</v>
      </c>
      <c r="D131" s="126" t="s">
        <v>176</v>
      </c>
      <c r="E131" s="121"/>
      <c r="F131" s="121"/>
      <c r="G131" s="105">
        <v>0</v>
      </c>
      <c r="H131" s="105">
        <v>0</v>
      </c>
      <c r="I131" s="9"/>
      <c r="J131" s="9"/>
      <c r="K131" s="9"/>
    </row>
    <row r="132" spans="1:11" s="4" customFormat="1" ht="24.6" hidden="1" x14ac:dyDescent="0.3">
      <c r="A132" s="127" t="s">
        <v>37</v>
      </c>
      <c r="B132" s="125" t="s">
        <v>14</v>
      </c>
      <c r="C132" s="125" t="s">
        <v>76</v>
      </c>
      <c r="D132" s="126" t="s">
        <v>176</v>
      </c>
      <c r="E132" s="128" t="s">
        <v>38</v>
      </c>
      <c r="F132" s="121"/>
      <c r="G132" s="105">
        <v>0</v>
      </c>
      <c r="H132" s="105">
        <v>0</v>
      </c>
      <c r="I132" s="9"/>
      <c r="J132" s="9"/>
      <c r="K132" s="9"/>
    </row>
    <row r="133" spans="1:11" s="4" customFormat="1" ht="46.8" hidden="1" customHeight="1" x14ac:dyDescent="0.3">
      <c r="A133" s="127" t="s">
        <v>39</v>
      </c>
      <c r="B133" s="125" t="s">
        <v>14</v>
      </c>
      <c r="C133" s="125" t="s">
        <v>76</v>
      </c>
      <c r="D133" s="126" t="s">
        <v>176</v>
      </c>
      <c r="E133" s="128" t="s">
        <v>40</v>
      </c>
      <c r="F133" s="121"/>
      <c r="G133" s="105">
        <v>0</v>
      </c>
      <c r="H133" s="105">
        <v>0</v>
      </c>
      <c r="I133" s="9"/>
      <c r="J133" s="9"/>
      <c r="K133" s="9"/>
    </row>
    <row r="134" spans="1:11" s="4" customFormat="1" ht="15.6" hidden="1" x14ac:dyDescent="0.3">
      <c r="A134" s="90" t="s">
        <v>77</v>
      </c>
      <c r="B134" s="125" t="s">
        <v>14</v>
      </c>
      <c r="C134" s="125" t="s">
        <v>76</v>
      </c>
      <c r="D134" s="126" t="s">
        <v>177</v>
      </c>
      <c r="E134" s="128" t="s">
        <v>40</v>
      </c>
      <c r="F134" s="121" t="s">
        <v>49</v>
      </c>
      <c r="G134" s="105">
        <v>0</v>
      </c>
      <c r="H134" s="105">
        <v>0</v>
      </c>
      <c r="I134" s="9"/>
      <c r="J134" s="9"/>
      <c r="K134" s="9"/>
    </row>
    <row r="135" spans="1:11" s="4" customFormat="1" ht="34.200000000000003" hidden="1" customHeight="1" x14ac:dyDescent="0.3">
      <c r="A135" s="90" t="s">
        <v>178</v>
      </c>
      <c r="B135" s="125" t="s">
        <v>14</v>
      </c>
      <c r="C135" s="125" t="s">
        <v>76</v>
      </c>
      <c r="D135" s="126" t="s">
        <v>179</v>
      </c>
      <c r="E135" s="121"/>
      <c r="F135" s="121"/>
      <c r="G135" s="105">
        <v>0</v>
      </c>
      <c r="H135" s="105">
        <v>0</v>
      </c>
      <c r="I135" s="9"/>
      <c r="J135" s="9"/>
      <c r="K135" s="9"/>
    </row>
    <row r="136" spans="1:11" s="4" customFormat="1" ht="39" hidden="1" customHeight="1" x14ac:dyDescent="0.3">
      <c r="A136" s="127" t="s">
        <v>37</v>
      </c>
      <c r="B136" s="125" t="s">
        <v>14</v>
      </c>
      <c r="C136" s="125" t="s">
        <v>76</v>
      </c>
      <c r="D136" s="126" t="s">
        <v>179</v>
      </c>
      <c r="E136" s="128" t="s">
        <v>38</v>
      </c>
      <c r="F136" s="121"/>
      <c r="G136" s="105">
        <v>0</v>
      </c>
      <c r="H136" s="105">
        <v>0</v>
      </c>
      <c r="I136" s="9"/>
      <c r="J136" s="9"/>
      <c r="K136" s="9"/>
    </row>
    <row r="137" spans="1:11" s="4" customFormat="1" ht="37.799999999999997" hidden="1" customHeight="1" x14ac:dyDescent="0.3">
      <c r="A137" s="127" t="s">
        <v>39</v>
      </c>
      <c r="B137" s="125" t="s">
        <v>14</v>
      </c>
      <c r="C137" s="125" t="s">
        <v>76</v>
      </c>
      <c r="D137" s="126" t="s">
        <v>179</v>
      </c>
      <c r="E137" s="128" t="s">
        <v>40</v>
      </c>
      <c r="F137" s="121"/>
      <c r="G137" s="105">
        <v>0</v>
      </c>
      <c r="H137" s="105">
        <v>0</v>
      </c>
      <c r="I137" s="9"/>
      <c r="J137" s="9"/>
      <c r="K137" s="9"/>
    </row>
    <row r="138" spans="1:11" s="4" customFormat="1" ht="15.6" hidden="1" x14ac:dyDescent="0.3">
      <c r="A138" s="90" t="s">
        <v>77</v>
      </c>
      <c r="B138" s="125" t="s">
        <v>14</v>
      </c>
      <c r="C138" s="125" t="s">
        <v>76</v>
      </c>
      <c r="D138" s="126" t="s">
        <v>179</v>
      </c>
      <c r="E138" s="128" t="s">
        <v>40</v>
      </c>
      <c r="F138" s="121" t="s">
        <v>49</v>
      </c>
      <c r="G138" s="105">
        <v>0</v>
      </c>
      <c r="H138" s="105">
        <v>0</v>
      </c>
      <c r="I138" s="9"/>
      <c r="J138" s="9"/>
      <c r="K138" s="9"/>
    </row>
    <row r="139" spans="1:11" s="4" customFormat="1" ht="15.6" x14ac:dyDescent="0.3">
      <c r="A139" s="95" t="s">
        <v>78</v>
      </c>
      <c r="B139" s="97" t="s">
        <v>14</v>
      </c>
      <c r="C139" s="97" t="s">
        <v>79</v>
      </c>
      <c r="D139" s="97"/>
      <c r="E139" s="97"/>
      <c r="F139" s="97"/>
      <c r="G139" s="98">
        <f>G140+G168</f>
        <v>1193597.1099999999</v>
      </c>
      <c r="H139" s="98">
        <f>H140+H168</f>
        <v>1193597.1099999999</v>
      </c>
      <c r="I139" s="8"/>
      <c r="J139" s="8"/>
      <c r="K139" s="8"/>
    </row>
    <row r="140" spans="1:11" s="4" customFormat="1" ht="22.8" x14ac:dyDescent="0.3">
      <c r="A140" s="95" t="s">
        <v>128</v>
      </c>
      <c r="B140" s="97" t="s">
        <v>14</v>
      </c>
      <c r="C140" s="97" t="s">
        <v>180</v>
      </c>
      <c r="D140" s="97"/>
      <c r="E140" s="97"/>
      <c r="F140" s="97"/>
      <c r="G140" s="129">
        <v>190469.74</v>
      </c>
      <c r="H140" s="129">
        <v>190469.74</v>
      </c>
      <c r="I140" s="8"/>
      <c r="J140" s="8"/>
      <c r="K140" s="8"/>
    </row>
    <row r="141" spans="1:11" s="4" customFormat="1" ht="64.5" customHeight="1" x14ac:dyDescent="0.3">
      <c r="A141" s="110" t="s">
        <v>181</v>
      </c>
      <c r="B141" s="111" t="s">
        <v>138</v>
      </c>
      <c r="C141" s="119" t="s">
        <v>180</v>
      </c>
      <c r="D141" s="107" t="s">
        <v>182</v>
      </c>
      <c r="E141" s="107"/>
      <c r="F141" s="107"/>
      <c r="G141" s="130">
        <v>49850.74</v>
      </c>
      <c r="H141" s="130">
        <v>49850.74</v>
      </c>
      <c r="I141" s="8"/>
      <c r="J141" s="8"/>
      <c r="K141" s="8"/>
    </row>
    <row r="142" spans="1:11" s="4" customFormat="1" ht="27.75" customHeight="1" x14ac:dyDescent="0.3">
      <c r="A142" s="110" t="s">
        <v>83</v>
      </c>
      <c r="B142" s="92" t="s">
        <v>14</v>
      </c>
      <c r="C142" s="119" t="s">
        <v>180</v>
      </c>
      <c r="D142" s="107" t="s">
        <v>182</v>
      </c>
      <c r="E142" s="111" t="s">
        <v>80</v>
      </c>
      <c r="F142" s="111"/>
      <c r="G142" s="130">
        <v>9850.74</v>
      </c>
      <c r="H142" s="130">
        <v>9850.74</v>
      </c>
      <c r="I142" s="8"/>
      <c r="J142" s="8"/>
      <c r="K142" s="8"/>
    </row>
    <row r="143" spans="1:11" s="4" customFormat="1" ht="27.75" customHeight="1" x14ac:dyDescent="0.3">
      <c r="A143" s="104" t="s">
        <v>183</v>
      </c>
      <c r="B143" s="92" t="s">
        <v>14</v>
      </c>
      <c r="C143" s="119" t="s">
        <v>180</v>
      </c>
      <c r="D143" s="126" t="s">
        <v>184</v>
      </c>
      <c r="E143" s="107">
        <v>200</v>
      </c>
      <c r="F143" s="107"/>
      <c r="G143" s="130">
        <v>9850.74</v>
      </c>
      <c r="H143" s="130">
        <v>9850.74</v>
      </c>
      <c r="I143" s="8"/>
      <c r="J143" s="8"/>
      <c r="K143" s="8"/>
    </row>
    <row r="144" spans="1:11" s="4" customFormat="1" ht="33" customHeight="1" x14ac:dyDescent="0.3">
      <c r="A144" s="104" t="s">
        <v>37</v>
      </c>
      <c r="B144" s="92" t="s">
        <v>14</v>
      </c>
      <c r="C144" s="119" t="s">
        <v>180</v>
      </c>
      <c r="D144" s="126" t="s">
        <v>184</v>
      </c>
      <c r="E144" s="107">
        <v>240</v>
      </c>
      <c r="F144" s="107"/>
      <c r="G144" s="130">
        <v>9850.74</v>
      </c>
      <c r="H144" s="130">
        <v>9850.74</v>
      </c>
      <c r="I144" s="8"/>
      <c r="J144" s="8"/>
      <c r="K144" s="8"/>
    </row>
    <row r="145" spans="1:11" s="4" customFormat="1" ht="39" customHeight="1" x14ac:dyDescent="0.3">
      <c r="A145" s="104" t="s">
        <v>39</v>
      </c>
      <c r="B145" s="92" t="s">
        <v>14</v>
      </c>
      <c r="C145" s="119" t="s">
        <v>180</v>
      </c>
      <c r="D145" s="126" t="s">
        <v>184</v>
      </c>
      <c r="E145" s="107">
        <v>244</v>
      </c>
      <c r="F145" s="107"/>
      <c r="G145" s="130">
        <v>9850.74</v>
      </c>
      <c r="H145" s="130">
        <v>9850.74</v>
      </c>
      <c r="I145" s="8"/>
      <c r="J145" s="8"/>
      <c r="K145" s="8"/>
    </row>
    <row r="146" spans="1:11" s="4" customFormat="1" ht="39.6" hidden="1" customHeight="1" x14ac:dyDescent="0.3">
      <c r="A146" s="104"/>
      <c r="B146" s="92"/>
      <c r="C146" s="119"/>
      <c r="D146" s="126"/>
      <c r="E146" s="107"/>
      <c r="F146" s="107"/>
      <c r="G146" s="130"/>
      <c r="H146" s="130"/>
      <c r="I146" s="8"/>
      <c r="J146" s="8"/>
      <c r="K146" s="8"/>
    </row>
    <row r="147" spans="1:11" s="4" customFormat="1" ht="24" x14ac:dyDescent="0.3">
      <c r="A147" s="90" t="s">
        <v>77</v>
      </c>
      <c r="B147" s="92" t="s">
        <v>14</v>
      </c>
      <c r="C147" s="119" t="s">
        <v>180</v>
      </c>
      <c r="D147" s="126" t="s">
        <v>184</v>
      </c>
      <c r="E147" s="107">
        <v>244</v>
      </c>
      <c r="F147" s="107">
        <v>225</v>
      </c>
      <c r="G147" s="130">
        <v>9850.74</v>
      </c>
      <c r="H147" s="130">
        <v>9850.74</v>
      </c>
      <c r="I147" s="8"/>
      <c r="J147" s="8"/>
      <c r="K147" s="8"/>
    </row>
    <row r="148" spans="1:11" s="4" customFormat="1" ht="24" x14ac:dyDescent="0.3">
      <c r="A148" s="110" t="s">
        <v>254</v>
      </c>
      <c r="B148" s="92" t="s">
        <v>14</v>
      </c>
      <c r="C148" s="119" t="s">
        <v>180</v>
      </c>
      <c r="D148" s="126" t="s">
        <v>255</v>
      </c>
      <c r="E148" s="111" t="s">
        <v>38</v>
      </c>
      <c r="F148" s="111"/>
      <c r="G148" s="130">
        <v>40000</v>
      </c>
      <c r="H148" s="130">
        <v>40000</v>
      </c>
      <c r="I148" s="8"/>
      <c r="J148" s="8"/>
      <c r="K148" s="8"/>
    </row>
    <row r="149" spans="1:11" s="4" customFormat="1" ht="24.6" x14ac:dyDescent="0.3">
      <c r="A149" s="104" t="s">
        <v>37</v>
      </c>
      <c r="B149" s="92" t="s">
        <v>14</v>
      </c>
      <c r="C149" s="119" t="s">
        <v>180</v>
      </c>
      <c r="D149" s="126" t="s">
        <v>255</v>
      </c>
      <c r="E149" s="107">
        <v>240</v>
      </c>
      <c r="F149" s="107"/>
      <c r="G149" s="130">
        <v>40000</v>
      </c>
      <c r="H149" s="130">
        <v>40000</v>
      </c>
      <c r="I149" s="8"/>
      <c r="J149" s="8"/>
      <c r="K149" s="8"/>
    </row>
    <row r="150" spans="1:11" s="4" customFormat="1" ht="39" customHeight="1" x14ac:dyDescent="0.3">
      <c r="A150" s="104" t="s">
        <v>39</v>
      </c>
      <c r="B150" s="92" t="s">
        <v>14</v>
      </c>
      <c r="C150" s="119" t="s">
        <v>180</v>
      </c>
      <c r="D150" s="126" t="s">
        <v>255</v>
      </c>
      <c r="E150" s="107">
        <v>244</v>
      </c>
      <c r="F150" s="107"/>
      <c r="G150" s="130">
        <v>40000</v>
      </c>
      <c r="H150" s="130">
        <v>40000</v>
      </c>
      <c r="I150" s="8"/>
      <c r="J150" s="8"/>
      <c r="K150" s="8"/>
    </row>
    <row r="151" spans="1:11" s="4" customFormat="1" ht="23.4" customHeight="1" x14ac:dyDescent="0.3">
      <c r="A151" s="90" t="s">
        <v>77</v>
      </c>
      <c r="B151" s="92" t="s">
        <v>14</v>
      </c>
      <c r="C151" s="119" t="s">
        <v>180</v>
      </c>
      <c r="D151" s="126" t="s">
        <v>184</v>
      </c>
      <c r="E151" s="107">
        <v>244</v>
      </c>
      <c r="F151" s="107">
        <v>225</v>
      </c>
      <c r="G151" s="130">
        <v>40000</v>
      </c>
      <c r="H151" s="130">
        <v>40000</v>
      </c>
      <c r="I151" s="8"/>
      <c r="J151" s="8"/>
      <c r="K151" s="8"/>
    </row>
    <row r="152" spans="1:11" s="4" customFormat="1" ht="38.25" customHeight="1" x14ac:dyDescent="0.3">
      <c r="A152" s="110" t="s">
        <v>185</v>
      </c>
      <c r="B152" s="131" t="s">
        <v>14</v>
      </c>
      <c r="C152" s="92" t="s">
        <v>180</v>
      </c>
      <c r="D152" s="107" t="s">
        <v>186</v>
      </c>
      <c r="E152" s="111" t="s">
        <v>80</v>
      </c>
      <c r="F152" s="107"/>
      <c r="G152" s="130">
        <f t="shared" ref="G152:H154" si="5">G153</f>
        <v>80619</v>
      </c>
      <c r="H152" s="130">
        <f t="shared" si="5"/>
        <v>80619</v>
      </c>
      <c r="I152" s="8"/>
      <c r="J152" s="8"/>
      <c r="K152" s="8"/>
    </row>
    <row r="153" spans="1:11" s="4" customFormat="1" ht="24" x14ac:dyDescent="0.3">
      <c r="A153" s="90" t="s">
        <v>187</v>
      </c>
      <c r="B153" s="131" t="s">
        <v>14</v>
      </c>
      <c r="C153" s="92" t="s">
        <v>180</v>
      </c>
      <c r="D153" s="126" t="s">
        <v>188</v>
      </c>
      <c r="E153" s="107">
        <v>800</v>
      </c>
      <c r="F153" s="107"/>
      <c r="G153" s="130">
        <f t="shared" si="5"/>
        <v>80619</v>
      </c>
      <c r="H153" s="130">
        <f t="shared" si="5"/>
        <v>80619</v>
      </c>
      <c r="I153" s="8"/>
      <c r="J153" s="8"/>
      <c r="K153" s="8"/>
    </row>
    <row r="154" spans="1:11" s="4" customFormat="1" ht="19.2" customHeight="1" x14ac:dyDescent="0.3">
      <c r="A154" s="104" t="s">
        <v>189</v>
      </c>
      <c r="B154" s="92" t="s">
        <v>14</v>
      </c>
      <c r="C154" s="92" t="s">
        <v>180</v>
      </c>
      <c r="D154" s="126" t="s">
        <v>188</v>
      </c>
      <c r="E154" s="107">
        <v>810</v>
      </c>
      <c r="F154" s="107"/>
      <c r="G154" s="130">
        <f t="shared" si="5"/>
        <v>80619</v>
      </c>
      <c r="H154" s="130">
        <f t="shared" si="5"/>
        <v>80619</v>
      </c>
      <c r="I154" s="8"/>
      <c r="J154" s="8"/>
      <c r="K154" s="8"/>
    </row>
    <row r="155" spans="1:11" s="4" customFormat="1" ht="54.75" customHeight="1" x14ac:dyDescent="0.3">
      <c r="A155" s="104" t="s">
        <v>190</v>
      </c>
      <c r="B155" s="92" t="s">
        <v>14</v>
      </c>
      <c r="C155" s="92" t="s">
        <v>180</v>
      </c>
      <c r="D155" s="126" t="s">
        <v>188</v>
      </c>
      <c r="E155" s="107">
        <v>810</v>
      </c>
      <c r="F155" s="107">
        <v>242</v>
      </c>
      <c r="G155" s="130">
        <v>80619</v>
      </c>
      <c r="H155" s="130">
        <v>80619</v>
      </c>
      <c r="I155" s="8"/>
      <c r="J155" s="8"/>
      <c r="K155" s="8"/>
    </row>
    <row r="156" spans="1:11" s="4" customFormat="1" ht="48" x14ac:dyDescent="0.3">
      <c r="A156" s="110" t="s">
        <v>191</v>
      </c>
      <c r="B156" s="92" t="s">
        <v>14</v>
      </c>
      <c r="C156" s="92" t="s">
        <v>180</v>
      </c>
      <c r="D156" s="92" t="s">
        <v>192</v>
      </c>
      <c r="E156" s="92"/>
      <c r="F156" s="92"/>
      <c r="G156" s="102">
        <v>60000</v>
      </c>
      <c r="H156" s="102">
        <v>60000</v>
      </c>
      <c r="I156" s="8"/>
      <c r="J156" s="8"/>
      <c r="K156" s="8"/>
    </row>
    <row r="157" spans="1:11" s="4" customFormat="1" ht="24.6" customHeight="1" x14ac:dyDescent="0.3">
      <c r="A157" s="118" t="s">
        <v>193</v>
      </c>
      <c r="B157" s="92" t="s">
        <v>14</v>
      </c>
      <c r="C157" s="92" t="s">
        <v>180</v>
      </c>
      <c r="D157" s="132" t="s">
        <v>194</v>
      </c>
      <c r="E157" s="92"/>
      <c r="F157" s="92"/>
      <c r="G157" s="102">
        <v>60000</v>
      </c>
      <c r="H157" s="102">
        <v>60000</v>
      </c>
      <c r="I157" s="9"/>
      <c r="J157" s="9"/>
      <c r="K157" s="9"/>
    </row>
    <row r="158" spans="1:11" s="4" customFormat="1" ht="33.6" hidden="1" customHeight="1" x14ac:dyDescent="0.3">
      <c r="A158" s="104" t="s">
        <v>189</v>
      </c>
      <c r="B158" s="92" t="s">
        <v>14</v>
      </c>
      <c r="C158" s="92" t="s">
        <v>180</v>
      </c>
      <c r="D158" s="132" t="s">
        <v>195</v>
      </c>
      <c r="E158" s="121" t="s">
        <v>27</v>
      </c>
      <c r="F158" s="121"/>
      <c r="G158" s="102">
        <v>60000</v>
      </c>
      <c r="H158" s="102">
        <v>60000</v>
      </c>
      <c r="I158" s="9"/>
      <c r="J158" s="9"/>
      <c r="K158" s="9"/>
    </row>
    <row r="159" spans="1:11" s="4" customFormat="1" ht="25.2" hidden="1" customHeight="1" x14ac:dyDescent="0.3">
      <c r="A159" s="104" t="s">
        <v>196</v>
      </c>
      <c r="B159" s="92" t="s">
        <v>14</v>
      </c>
      <c r="C159" s="92" t="s">
        <v>180</v>
      </c>
      <c r="D159" s="132" t="s">
        <v>195</v>
      </c>
      <c r="E159" s="121" t="s">
        <v>81</v>
      </c>
      <c r="F159" s="121"/>
      <c r="G159" s="102">
        <v>60000</v>
      </c>
      <c r="H159" s="102">
        <v>60000</v>
      </c>
      <c r="I159" s="9"/>
      <c r="J159" s="9"/>
      <c r="K159" s="9"/>
    </row>
    <row r="160" spans="1:11" s="4" customFormat="1" ht="30.6" hidden="1" customHeight="1" x14ac:dyDescent="0.3">
      <c r="A160" s="104" t="s">
        <v>197</v>
      </c>
      <c r="B160" s="92" t="s">
        <v>14</v>
      </c>
      <c r="C160" s="92" t="s">
        <v>180</v>
      </c>
      <c r="D160" s="132" t="s">
        <v>198</v>
      </c>
      <c r="E160" s="121"/>
      <c r="F160" s="121"/>
      <c r="G160" s="105">
        <f t="shared" ref="G160:H162" si="6">G161</f>
        <v>90000</v>
      </c>
      <c r="H160" s="105">
        <f t="shared" si="6"/>
        <v>90000</v>
      </c>
      <c r="I160" s="9"/>
      <c r="J160" s="9"/>
      <c r="K160" s="9"/>
    </row>
    <row r="161" spans="1:11" s="4" customFormat="1" ht="43.8" hidden="1" customHeight="1" x14ac:dyDescent="0.3">
      <c r="A161" s="104" t="s">
        <v>37</v>
      </c>
      <c r="B161" s="125" t="s">
        <v>14</v>
      </c>
      <c r="C161" s="125" t="s">
        <v>180</v>
      </c>
      <c r="D161" s="126" t="s">
        <v>198</v>
      </c>
      <c r="E161" s="122" t="s">
        <v>38</v>
      </c>
      <c r="F161" s="121"/>
      <c r="G161" s="105">
        <f t="shared" si="6"/>
        <v>90000</v>
      </c>
      <c r="H161" s="105">
        <f t="shared" si="6"/>
        <v>90000</v>
      </c>
      <c r="I161" s="9"/>
      <c r="J161" s="9"/>
      <c r="K161" s="9"/>
    </row>
    <row r="162" spans="1:11" s="4" customFormat="1" ht="36.6" hidden="1" x14ac:dyDescent="0.3">
      <c r="A162" s="104" t="s">
        <v>39</v>
      </c>
      <c r="B162" s="125" t="s">
        <v>14</v>
      </c>
      <c r="C162" s="125" t="s">
        <v>180</v>
      </c>
      <c r="D162" s="126" t="s">
        <v>198</v>
      </c>
      <c r="E162" s="122" t="s">
        <v>40</v>
      </c>
      <c r="F162" s="121"/>
      <c r="G162" s="105">
        <f t="shared" si="6"/>
        <v>90000</v>
      </c>
      <c r="H162" s="105">
        <f t="shared" si="6"/>
        <v>90000</v>
      </c>
      <c r="I162" s="9"/>
      <c r="J162" s="9"/>
      <c r="K162" s="9"/>
    </row>
    <row r="163" spans="1:11" s="4" customFormat="1" ht="54.6" hidden="1" customHeight="1" x14ac:dyDescent="0.3">
      <c r="A163" s="90" t="s">
        <v>77</v>
      </c>
      <c r="B163" s="92" t="s">
        <v>14</v>
      </c>
      <c r="C163" s="92" t="s">
        <v>180</v>
      </c>
      <c r="D163" s="126" t="s">
        <v>198</v>
      </c>
      <c r="E163" s="121" t="s">
        <v>47</v>
      </c>
      <c r="F163" s="121" t="s">
        <v>49</v>
      </c>
      <c r="G163" s="105">
        <v>90000</v>
      </c>
      <c r="H163" s="105">
        <v>90000</v>
      </c>
      <c r="I163" s="9"/>
      <c r="J163" s="9"/>
      <c r="K163" s="9"/>
    </row>
    <row r="164" spans="1:11" s="4" customFormat="1" ht="48.6" x14ac:dyDescent="0.3">
      <c r="A164" s="104" t="s">
        <v>199</v>
      </c>
      <c r="B164" s="92" t="s">
        <v>14</v>
      </c>
      <c r="C164" s="92" t="s">
        <v>180</v>
      </c>
      <c r="D164" s="133" t="s">
        <v>200</v>
      </c>
      <c r="E164" s="122" t="s">
        <v>80</v>
      </c>
      <c r="F164" s="122"/>
      <c r="G164" s="105">
        <v>60000</v>
      </c>
      <c r="H164" s="105">
        <v>60000</v>
      </c>
      <c r="I164" s="9"/>
      <c r="J164" s="9"/>
      <c r="K164" s="9"/>
    </row>
    <row r="165" spans="1:11" s="4" customFormat="1" ht="26.4" customHeight="1" x14ac:dyDescent="0.3">
      <c r="A165" s="104" t="s">
        <v>189</v>
      </c>
      <c r="B165" s="91" t="s">
        <v>14</v>
      </c>
      <c r="C165" s="91" t="s">
        <v>180</v>
      </c>
      <c r="D165" s="133" t="s">
        <v>200</v>
      </c>
      <c r="E165" s="134" t="s">
        <v>27</v>
      </c>
      <c r="F165" s="121"/>
      <c r="G165" s="105">
        <v>60000</v>
      </c>
      <c r="H165" s="105">
        <v>60000</v>
      </c>
      <c r="I165" s="9"/>
      <c r="J165" s="9"/>
      <c r="K165" s="9"/>
    </row>
    <row r="166" spans="1:11" s="4" customFormat="1" ht="56.25" customHeight="1" x14ac:dyDescent="0.3">
      <c r="A166" s="104" t="s">
        <v>190</v>
      </c>
      <c r="B166" s="92" t="s">
        <v>14</v>
      </c>
      <c r="C166" s="92" t="s">
        <v>180</v>
      </c>
      <c r="D166" s="133" t="s">
        <v>200</v>
      </c>
      <c r="E166" s="122" t="s">
        <v>81</v>
      </c>
      <c r="F166" s="122"/>
      <c r="G166" s="105">
        <v>60000</v>
      </c>
      <c r="H166" s="105">
        <v>60000</v>
      </c>
      <c r="I166" s="9"/>
      <c r="J166" s="9"/>
      <c r="K166" s="9"/>
    </row>
    <row r="167" spans="1:11" s="4" customFormat="1" ht="36" x14ac:dyDescent="0.3">
      <c r="A167" s="90" t="s">
        <v>82</v>
      </c>
      <c r="B167" s="91" t="s">
        <v>14</v>
      </c>
      <c r="C167" s="91" t="s">
        <v>180</v>
      </c>
      <c r="D167" s="133" t="s">
        <v>200</v>
      </c>
      <c r="E167" s="122" t="s">
        <v>81</v>
      </c>
      <c r="F167" s="122" t="s">
        <v>41</v>
      </c>
      <c r="G167" s="105">
        <v>60000</v>
      </c>
      <c r="H167" s="105">
        <v>60000</v>
      </c>
      <c r="I167" s="9"/>
      <c r="J167" s="9"/>
      <c r="K167" s="9"/>
    </row>
    <row r="168" spans="1:11" s="4" customFormat="1" ht="40.799999999999997" customHeight="1" x14ac:dyDescent="0.3">
      <c r="A168" s="95" t="s">
        <v>84</v>
      </c>
      <c r="B168" s="97" t="s">
        <v>14</v>
      </c>
      <c r="C168" s="97" t="s">
        <v>85</v>
      </c>
      <c r="D168" s="97"/>
      <c r="E168" s="97"/>
      <c r="F168" s="97"/>
      <c r="G168" s="120">
        <v>1003127.37</v>
      </c>
      <c r="H168" s="120">
        <v>1003127.37</v>
      </c>
      <c r="I168" s="9"/>
      <c r="J168" s="9"/>
      <c r="K168" s="9"/>
    </row>
    <row r="169" spans="1:11" s="4" customFormat="1" ht="53.4" customHeight="1" x14ac:dyDescent="0.3">
      <c r="A169" s="104" t="s">
        <v>201</v>
      </c>
      <c r="B169" s="92" t="s">
        <v>14</v>
      </c>
      <c r="C169" s="92" t="s">
        <v>85</v>
      </c>
      <c r="D169" s="92"/>
      <c r="E169" s="92"/>
      <c r="F169" s="92"/>
      <c r="G169" s="135">
        <f>G170+G177</f>
        <v>1003127.37</v>
      </c>
      <c r="H169" s="135">
        <f>H170+H177</f>
        <v>1003127.37</v>
      </c>
      <c r="I169" s="9"/>
      <c r="J169" s="9"/>
      <c r="K169" s="9"/>
    </row>
    <row r="170" spans="1:11" s="4" customFormat="1" ht="38.25" customHeight="1" x14ac:dyDescent="0.3">
      <c r="A170" s="104" t="s">
        <v>242</v>
      </c>
      <c r="B170" s="92" t="s">
        <v>14</v>
      </c>
      <c r="C170" s="92" t="s">
        <v>243</v>
      </c>
      <c r="D170" s="92" t="s">
        <v>244</v>
      </c>
      <c r="E170" s="92"/>
      <c r="F170" s="92"/>
      <c r="G170" s="135">
        <f>G171</f>
        <v>867500</v>
      </c>
      <c r="H170" s="135">
        <f>H171</f>
        <v>867500</v>
      </c>
      <c r="I170" s="9"/>
      <c r="J170" s="9"/>
      <c r="K170" s="9"/>
    </row>
    <row r="171" spans="1:11" s="4" customFormat="1" ht="31.5" customHeight="1" x14ac:dyDescent="0.3">
      <c r="A171" s="104" t="s">
        <v>245</v>
      </c>
      <c r="B171" s="92" t="s">
        <v>14</v>
      </c>
      <c r="C171" s="92" t="s">
        <v>243</v>
      </c>
      <c r="D171" s="92" t="s">
        <v>244</v>
      </c>
      <c r="E171" s="92" t="s">
        <v>80</v>
      </c>
      <c r="F171" s="92"/>
      <c r="G171" s="135">
        <f>G172+G174</f>
        <v>867500</v>
      </c>
      <c r="H171" s="135">
        <f>H172+H174</f>
        <v>867500</v>
      </c>
      <c r="I171" s="9"/>
      <c r="J171" s="9"/>
      <c r="K171" s="9"/>
    </row>
    <row r="172" spans="1:11" s="4" customFormat="1" ht="24" x14ac:dyDescent="0.3">
      <c r="A172" s="110" t="s">
        <v>247</v>
      </c>
      <c r="B172" s="92" t="s">
        <v>14</v>
      </c>
      <c r="C172" s="92" t="s">
        <v>243</v>
      </c>
      <c r="D172" s="92" t="s">
        <v>244</v>
      </c>
      <c r="E172" s="92" t="s">
        <v>19</v>
      </c>
      <c r="F172" s="92"/>
      <c r="G172" s="135">
        <f>G173</f>
        <v>30500</v>
      </c>
      <c r="H172" s="135">
        <f>H173</f>
        <v>30500</v>
      </c>
      <c r="I172" s="9"/>
      <c r="J172" s="9"/>
      <c r="K172" s="9"/>
    </row>
    <row r="173" spans="1:11" s="4" customFormat="1" ht="42.75" customHeight="1" x14ac:dyDescent="0.3">
      <c r="A173" s="90" t="s">
        <v>28</v>
      </c>
      <c r="B173" s="92" t="s">
        <v>14</v>
      </c>
      <c r="C173" s="92" t="s">
        <v>243</v>
      </c>
      <c r="D173" s="92" t="s">
        <v>244</v>
      </c>
      <c r="E173" s="92" t="s">
        <v>246</v>
      </c>
      <c r="F173" s="92" t="s">
        <v>29</v>
      </c>
      <c r="G173" s="135">
        <v>30500</v>
      </c>
      <c r="H173" s="135">
        <v>30500</v>
      </c>
      <c r="I173" s="9"/>
      <c r="J173" s="9"/>
      <c r="K173" s="9"/>
    </row>
    <row r="174" spans="1:11" s="4" customFormat="1" ht="24.6" x14ac:dyDescent="0.3">
      <c r="A174" s="104" t="s">
        <v>37</v>
      </c>
      <c r="B174" s="92" t="s">
        <v>14</v>
      </c>
      <c r="C174" s="92" t="s">
        <v>243</v>
      </c>
      <c r="D174" s="92" t="s">
        <v>244</v>
      </c>
      <c r="E174" s="92" t="s">
        <v>38</v>
      </c>
      <c r="F174" s="92"/>
      <c r="G174" s="135">
        <f>G175+G176</f>
        <v>837000</v>
      </c>
      <c r="H174" s="135">
        <f>H175+H176</f>
        <v>837000</v>
      </c>
      <c r="I174" s="9"/>
      <c r="J174" s="9"/>
      <c r="K174" s="9"/>
    </row>
    <row r="175" spans="1:11" s="4" customFormat="1" ht="24" x14ac:dyDescent="0.3">
      <c r="A175" s="90" t="s">
        <v>77</v>
      </c>
      <c r="B175" s="92" t="s">
        <v>14</v>
      </c>
      <c r="C175" s="92" t="s">
        <v>243</v>
      </c>
      <c r="D175" s="92" t="s">
        <v>244</v>
      </c>
      <c r="E175" s="92" t="s">
        <v>47</v>
      </c>
      <c r="F175" s="92" t="s">
        <v>49</v>
      </c>
      <c r="G175" s="135">
        <v>720661.95</v>
      </c>
      <c r="H175" s="135">
        <v>720661.95</v>
      </c>
      <c r="I175" s="9"/>
      <c r="J175" s="9"/>
      <c r="K175" s="9"/>
    </row>
    <row r="176" spans="1:11" s="4" customFormat="1" ht="32.25" customHeight="1" x14ac:dyDescent="0.3">
      <c r="A176" s="90" t="s">
        <v>56</v>
      </c>
      <c r="B176" s="92" t="s">
        <v>14</v>
      </c>
      <c r="C176" s="92" t="s">
        <v>243</v>
      </c>
      <c r="D176" s="92" t="s">
        <v>244</v>
      </c>
      <c r="E176" s="92" t="s">
        <v>47</v>
      </c>
      <c r="F176" s="92" t="s">
        <v>44</v>
      </c>
      <c r="G176" s="135">
        <v>116338.05</v>
      </c>
      <c r="H176" s="135">
        <v>116338.05</v>
      </c>
      <c r="I176" s="9"/>
      <c r="J176" s="9"/>
      <c r="K176" s="9"/>
    </row>
    <row r="177" spans="1:11" s="4" customFormat="1" ht="45" customHeight="1" x14ac:dyDescent="0.3">
      <c r="A177" s="104" t="s">
        <v>202</v>
      </c>
      <c r="B177" s="92" t="s">
        <v>14</v>
      </c>
      <c r="C177" s="92" t="s">
        <v>85</v>
      </c>
      <c r="D177" s="92" t="s">
        <v>203</v>
      </c>
      <c r="E177" s="92"/>
      <c r="F177" s="92"/>
      <c r="G177" s="135">
        <f>G178+G184+G189+G194+G199</f>
        <v>135627.37</v>
      </c>
      <c r="H177" s="135">
        <f>H178+H184+H189+H194+H199</f>
        <v>135627.37</v>
      </c>
      <c r="I177" s="9"/>
      <c r="J177" s="9"/>
      <c r="K177" s="9"/>
    </row>
    <row r="178" spans="1:11" s="4" customFormat="1" ht="30.75" customHeight="1" x14ac:dyDescent="0.3">
      <c r="A178" s="103" t="s">
        <v>204</v>
      </c>
      <c r="B178" s="92" t="s">
        <v>14</v>
      </c>
      <c r="C178" s="92" t="s">
        <v>85</v>
      </c>
      <c r="D178" s="92" t="s">
        <v>205</v>
      </c>
      <c r="E178" s="92"/>
      <c r="F178" s="92"/>
      <c r="G178" s="135">
        <f>G180</f>
        <v>68065.94</v>
      </c>
      <c r="H178" s="135">
        <f>H180</f>
        <v>68065.94</v>
      </c>
      <c r="I178" s="9"/>
      <c r="J178" s="9"/>
      <c r="K178" s="9"/>
    </row>
    <row r="179" spans="1:11" s="4" customFormat="1" ht="26.25" customHeight="1" x14ac:dyDescent="0.3">
      <c r="A179" s="103" t="s">
        <v>206</v>
      </c>
      <c r="B179" s="92" t="s">
        <v>14</v>
      </c>
      <c r="C179" s="92" t="s">
        <v>85</v>
      </c>
      <c r="D179" s="92" t="s">
        <v>207</v>
      </c>
      <c r="E179" s="92" t="s">
        <v>80</v>
      </c>
      <c r="F179" s="92"/>
      <c r="G179" s="135">
        <f>G180</f>
        <v>68065.94</v>
      </c>
      <c r="H179" s="135">
        <f>H180</f>
        <v>68065.94</v>
      </c>
      <c r="I179" s="9"/>
      <c r="J179" s="9"/>
      <c r="K179" s="9"/>
    </row>
    <row r="180" spans="1:11" s="4" customFormat="1" ht="40.5" customHeight="1" x14ac:dyDescent="0.3">
      <c r="A180" s="104" t="s">
        <v>37</v>
      </c>
      <c r="B180" s="92" t="s">
        <v>14</v>
      </c>
      <c r="C180" s="92" t="s">
        <v>85</v>
      </c>
      <c r="D180" s="92" t="s">
        <v>207</v>
      </c>
      <c r="E180" s="121" t="s">
        <v>38</v>
      </c>
      <c r="F180" s="121"/>
      <c r="G180" s="135">
        <f>G181</f>
        <v>68065.94</v>
      </c>
      <c r="H180" s="135">
        <f>H181</f>
        <v>68065.94</v>
      </c>
      <c r="I180" s="9"/>
      <c r="J180" s="9"/>
      <c r="K180" s="9"/>
    </row>
    <row r="181" spans="1:11" s="4" customFormat="1" ht="36.6" x14ac:dyDescent="0.3">
      <c r="A181" s="104" t="s">
        <v>39</v>
      </c>
      <c r="B181" s="92" t="s">
        <v>14</v>
      </c>
      <c r="C181" s="92" t="s">
        <v>85</v>
      </c>
      <c r="D181" s="92" t="s">
        <v>208</v>
      </c>
      <c r="E181" s="121" t="s">
        <v>40</v>
      </c>
      <c r="F181" s="121"/>
      <c r="G181" s="105">
        <f>G182+G183</f>
        <v>68065.94</v>
      </c>
      <c r="H181" s="105">
        <f>H182+H183</f>
        <v>68065.94</v>
      </c>
      <c r="I181" s="9"/>
      <c r="J181" s="9"/>
      <c r="K181" s="9"/>
    </row>
    <row r="182" spans="1:11" s="4" customFormat="1" ht="15.6" x14ac:dyDescent="0.3">
      <c r="A182" s="104" t="s">
        <v>86</v>
      </c>
      <c r="B182" s="92" t="s">
        <v>14</v>
      </c>
      <c r="C182" s="92" t="s">
        <v>85</v>
      </c>
      <c r="D182" s="92" t="s">
        <v>205</v>
      </c>
      <c r="E182" s="92" t="s">
        <v>47</v>
      </c>
      <c r="F182" s="92" t="s">
        <v>48</v>
      </c>
      <c r="G182" s="105">
        <v>0</v>
      </c>
      <c r="H182" s="105">
        <v>0</v>
      </c>
      <c r="I182" s="9"/>
      <c r="J182" s="9"/>
      <c r="K182" s="9"/>
    </row>
    <row r="183" spans="1:11" s="4" customFormat="1" ht="15.6" x14ac:dyDescent="0.3">
      <c r="A183" s="90" t="s">
        <v>56</v>
      </c>
      <c r="B183" s="92" t="s">
        <v>14</v>
      </c>
      <c r="C183" s="92" t="s">
        <v>85</v>
      </c>
      <c r="D183" s="92" t="s">
        <v>208</v>
      </c>
      <c r="E183" s="92" t="s">
        <v>47</v>
      </c>
      <c r="F183" s="92" t="s">
        <v>46</v>
      </c>
      <c r="G183" s="105">
        <v>68065.94</v>
      </c>
      <c r="H183" s="105">
        <v>68065.94</v>
      </c>
      <c r="I183" s="9"/>
      <c r="J183" s="9"/>
      <c r="K183" s="9"/>
    </row>
    <row r="184" spans="1:11" s="4" customFormat="1" ht="30.6" hidden="1" customHeight="1" x14ac:dyDescent="0.3">
      <c r="A184" s="136" t="s">
        <v>209</v>
      </c>
      <c r="B184" s="92" t="s">
        <v>14</v>
      </c>
      <c r="C184" s="92" t="s">
        <v>85</v>
      </c>
      <c r="D184" s="92" t="s">
        <v>210</v>
      </c>
      <c r="E184" s="92"/>
      <c r="F184" s="92"/>
      <c r="G184" s="105">
        <f>G186</f>
        <v>0</v>
      </c>
      <c r="H184" s="105">
        <f>H186</f>
        <v>0</v>
      </c>
      <c r="I184" s="9"/>
      <c r="J184" s="9"/>
      <c r="K184" s="9"/>
    </row>
    <row r="185" spans="1:11" s="4" customFormat="1" ht="24.6" hidden="1" x14ac:dyDescent="0.3">
      <c r="A185" s="136" t="s">
        <v>250</v>
      </c>
      <c r="B185" s="92" t="s">
        <v>14</v>
      </c>
      <c r="C185" s="92" t="s">
        <v>85</v>
      </c>
      <c r="D185" s="92" t="s">
        <v>210</v>
      </c>
      <c r="E185" s="92"/>
      <c r="F185" s="92"/>
      <c r="G185" s="105">
        <f>G186</f>
        <v>0</v>
      </c>
      <c r="H185" s="105">
        <f>H186</f>
        <v>0</v>
      </c>
      <c r="I185" s="9"/>
      <c r="J185" s="9"/>
      <c r="K185" s="9"/>
    </row>
    <row r="186" spans="1:11" s="4" customFormat="1" ht="39.6" hidden="1" customHeight="1" x14ac:dyDescent="0.3">
      <c r="A186" s="104" t="s">
        <v>37</v>
      </c>
      <c r="B186" s="92" t="s">
        <v>14</v>
      </c>
      <c r="C186" s="92" t="s">
        <v>85</v>
      </c>
      <c r="D186" s="92" t="s">
        <v>210</v>
      </c>
      <c r="E186" s="121" t="s">
        <v>38</v>
      </c>
      <c r="F186" s="121"/>
      <c r="G186" s="105">
        <f>G187</f>
        <v>0</v>
      </c>
      <c r="H186" s="105">
        <f>H187</f>
        <v>0</v>
      </c>
      <c r="I186" s="9"/>
      <c r="J186" s="9"/>
      <c r="K186" s="9"/>
    </row>
    <row r="187" spans="1:11" s="4" customFormat="1" ht="36.6" hidden="1" x14ac:dyDescent="0.3">
      <c r="A187" s="104" t="s">
        <v>39</v>
      </c>
      <c r="B187" s="92" t="s">
        <v>14</v>
      </c>
      <c r="C187" s="92" t="s">
        <v>85</v>
      </c>
      <c r="D187" s="92" t="s">
        <v>210</v>
      </c>
      <c r="E187" s="121" t="s">
        <v>40</v>
      </c>
      <c r="F187" s="121"/>
      <c r="G187" s="105">
        <v>0</v>
      </c>
      <c r="H187" s="105">
        <v>0</v>
      </c>
      <c r="I187" s="9"/>
      <c r="J187" s="9"/>
      <c r="K187" s="9"/>
    </row>
    <row r="188" spans="1:11" s="4" customFormat="1" ht="33.6" hidden="1" customHeight="1" x14ac:dyDescent="0.3">
      <c r="A188" s="90" t="s">
        <v>56</v>
      </c>
      <c r="B188" s="92" t="s">
        <v>14</v>
      </c>
      <c r="C188" s="92" t="s">
        <v>85</v>
      </c>
      <c r="D188" s="92" t="s">
        <v>210</v>
      </c>
      <c r="E188" s="92" t="s">
        <v>47</v>
      </c>
      <c r="F188" s="92" t="s">
        <v>44</v>
      </c>
      <c r="G188" s="105">
        <v>0</v>
      </c>
      <c r="H188" s="105">
        <v>0</v>
      </c>
      <c r="I188" s="9"/>
      <c r="J188" s="9"/>
      <c r="K188" s="9"/>
    </row>
    <row r="189" spans="1:11" s="4" customFormat="1" ht="23.25" customHeight="1" x14ac:dyDescent="0.3">
      <c r="A189" s="103" t="s">
        <v>211</v>
      </c>
      <c r="B189" s="92" t="s">
        <v>14</v>
      </c>
      <c r="C189" s="92" t="s">
        <v>85</v>
      </c>
      <c r="D189" s="92" t="s">
        <v>212</v>
      </c>
      <c r="E189" s="92"/>
      <c r="F189" s="92"/>
      <c r="G189" s="105">
        <f>G191</f>
        <v>4055.23</v>
      </c>
      <c r="H189" s="105">
        <f>H191</f>
        <v>4055.23</v>
      </c>
      <c r="I189" s="9"/>
      <c r="J189" s="9"/>
      <c r="K189" s="9"/>
    </row>
    <row r="190" spans="1:11" s="4" customFormat="1" ht="15.6" x14ac:dyDescent="0.3">
      <c r="A190" s="103" t="s">
        <v>213</v>
      </c>
      <c r="B190" s="92" t="s">
        <v>14</v>
      </c>
      <c r="C190" s="92" t="s">
        <v>85</v>
      </c>
      <c r="D190" s="92" t="s">
        <v>212</v>
      </c>
      <c r="E190" s="92"/>
      <c r="F190" s="92"/>
      <c r="G190" s="105">
        <f t="shared" ref="G190:H192" si="7">G191</f>
        <v>4055.23</v>
      </c>
      <c r="H190" s="105">
        <f t="shared" si="7"/>
        <v>4055.23</v>
      </c>
      <c r="I190" s="9"/>
      <c r="J190" s="9"/>
      <c r="K190" s="9"/>
    </row>
    <row r="191" spans="1:11" s="4" customFormat="1" ht="39" customHeight="1" x14ac:dyDescent="0.3">
      <c r="A191" s="104" t="s">
        <v>37</v>
      </c>
      <c r="B191" s="92" t="s">
        <v>14</v>
      </c>
      <c r="C191" s="92" t="s">
        <v>85</v>
      </c>
      <c r="D191" s="92" t="s">
        <v>212</v>
      </c>
      <c r="E191" s="121" t="s">
        <v>38</v>
      </c>
      <c r="F191" s="121"/>
      <c r="G191" s="105">
        <f t="shared" si="7"/>
        <v>4055.23</v>
      </c>
      <c r="H191" s="105">
        <f t="shared" si="7"/>
        <v>4055.23</v>
      </c>
      <c r="I191" s="9"/>
      <c r="J191" s="9"/>
      <c r="K191" s="9"/>
    </row>
    <row r="192" spans="1:11" s="4" customFormat="1" ht="36.6" x14ac:dyDescent="0.3">
      <c r="A192" s="104" t="s">
        <v>39</v>
      </c>
      <c r="B192" s="92" t="s">
        <v>14</v>
      </c>
      <c r="C192" s="92" t="s">
        <v>85</v>
      </c>
      <c r="D192" s="92" t="s">
        <v>212</v>
      </c>
      <c r="E192" s="121" t="s">
        <v>40</v>
      </c>
      <c r="F192" s="121"/>
      <c r="G192" s="105">
        <f t="shared" si="7"/>
        <v>4055.23</v>
      </c>
      <c r="H192" s="105">
        <f t="shared" si="7"/>
        <v>4055.23</v>
      </c>
      <c r="I192" s="9"/>
      <c r="J192" s="9"/>
      <c r="K192" s="9"/>
    </row>
    <row r="193" spans="1:11" s="4" customFormat="1" ht="30.75" customHeight="1" x14ac:dyDescent="0.3">
      <c r="A193" s="90" t="s">
        <v>126</v>
      </c>
      <c r="B193" s="92" t="s">
        <v>14</v>
      </c>
      <c r="C193" s="92" t="s">
        <v>85</v>
      </c>
      <c r="D193" s="92" t="s">
        <v>212</v>
      </c>
      <c r="E193" s="92" t="s">
        <v>47</v>
      </c>
      <c r="F193" s="92" t="s">
        <v>127</v>
      </c>
      <c r="G193" s="105">
        <v>4055.23</v>
      </c>
      <c r="H193" s="105">
        <v>4055.23</v>
      </c>
      <c r="I193" s="9"/>
      <c r="J193" s="9"/>
      <c r="K193" s="9"/>
    </row>
    <row r="194" spans="1:11" s="4" customFormat="1" ht="27.75" customHeight="1" x14ac:dyDescent="0.3">
      <c r="A194" s="103" t="s">
        <v>214</v>
      </c>
      <c r="B194" s="92" t="s">
        <v>14</v>
      </c>
      <c r="C194" s="92" t="s">
        <v>85</v>
      </c>
      <c r="D194" s="92" t="s">
        <v>215</v>
      </c>
      <c r="E194" s="92"/>
      <c r="F194" s="92"/>
      <c r="G194" s="105">
        <f>G196</f>
        <v>48000</v>
      </c>
      <c r="H194" s="105">
        <f>H196</f>
        <v>48000</v>
      </c>
      <c r="I194" s="9"/>
      <c r="J194" s="9"/>
      <c r="K194" s="9"/>
    </row>
    <row r="195" spans="1:11" s="4" customFormat="1" ht="15.6" x14ac:dyDescent="0.3">
      <c r="A195" s="103" t="s">
        <v>216</v>
      </c>
      <c r="B195" s="92" t="s">
        <v>14</v>
      </c>
      <c r="C195" s="92" t="s">
        <v>85</v>
      </c>
      <c r="D195" s="92" t="s">
        <v>215</v>
      </c>
      <c r="E195" s="92"/>
      <c r="F195" s="92"/>
      <c r="G195" s="105">
        <f>G196</f>
        <v>48000</v>
      </c>
      <c r="H195" s="105">
        <f>H196</f>
        <v>48000</v>
      </c>
      <c r="I195" s="9"/>
      <c r="J195" s="9"/>
      <c r="K195" s="9"/>
    </row>
    <row r="196" spans="1:11" s="4" customFormat="1" ht="42" customHeight="1" x14ac:dyDescent="0.3">
      <c r="A196" s="104" t="s">
        <v>37</v>
      </c>
      <c r="B196" s="92" t="s">
        <v>14</v>
      </c>
      <c r="C196" s="92" t="s">
        <v>85</v>
      </c>
      <c r="D196" s="92" t="s">
        <v>215</v>
      </c>
      <c r="E196" s="121" t="s">
        <v>38</v>
      </c>
      <c r="F196" s="121"/>
      <c r="G196" s="105">
        <f>G197</f>
        <v>48000</v>
      </c>
      <c r="H196" s="105">
        <f>H197</f>
        <v>48000</v>
      </c>
      <c r="I196" s="9"/>
      <c r="J196" s="9"/>
      <c r="K196" s="9"/>
    </row>
    <row r="197" spans="1:11" s="4" customFormat="1" ht="36.6" x14ac:dyDescent="0.3">
      <c r="A197" s="104" t="s">
        <v>39</v>
      </c>
      <c r="B197" s="92" t="s">
        <v>14</v>
      </c>
      <c r="C197" s="92" t="s">
        <v>85</v>
      </c>
      <c r="D197" s="92" t="s">
        <v>215</v>
      </c>
      <c r="E197" s="121" t="s">
        <v>40</v>
      </c>
      <c r="F197" s="121"/>
      <c r="G197" s="105">
        <v>48000</v>
      </c>
      <c r="H197" s="105">
        <v>48000</v>
      </c>
      <c r="I197" s="9"/>
      <c r="J197" s="9"/>
      <c r="K197" s="9"/>
    </row>
    <row r="198" spans="1:11" s="4" customFormat="1" ht="15.6" x14ac:dyDescent="0.3">
      <c r="A198" s="90" t="s">
        <v>56</v>
      </c>
      <c r="B198" s="92" t="s">
        <v>14</v>
      </c>
      <c r="C198" s="92" t="s">
        <v>85</v>
      </c>
      <c r="D198" s="92" t="s">
        <v>215</v>
      </c>
      <c r="E198" s="92" t="s">
        <v>47</v>
      </c>
      <c r="F198" s="92" t="s">
        <v>44</v>
      </c>
      <c r="G198" s="105">
        <v>48000</v>
      </c>
      <c r="H198" s="105">
        <v>48000</v>
      </c>
      <c r="I198" s="9"/>
      <c r="J198" s="9"/>
      <c r="K198" s="9"/>
    </row>
    <row r="199" spans="1:11" s="4" customFormat="1" ht="20.25" customHeight="1" x14ac:dyDescent="0.3">
      <c r="A199" s="103" t="s">
        <v>217</v>
      </c>
      <c r="B199" s="92" t="s">
        <v>14</v>
      </c>
      <c r="C199" s="92" t="s">
        <v>85</v>
      </c>
      <c r="D199" s="92" t="s">
        <v>218</v>
      </c>
      <c r="E199" s="92"/>
      <c r="F199" s="92"/>
      <c r="G199" s="105">
        <f>G201</f>
        <v>15506.2</v>
      </c>
      <c r="H199" s="105">
        <f>H201</f>
        <v>15506.2</v>
      </c>
      <c r="I199" s="9"/>
      <c r="J199" s="9"/>
      <c r="K199" s="9"/>
    </row>
    <row r="200" spans="1:11" s="4" customFormat="1" ht="31.5" customHeight="1" x14ac:dyDescent="0.3">
      <c r="A200" s="103" t="s">
        <v>219</v>
      </c>
      <c r="B200" s="92" t="s">
        <v>14</v>
      </c>
      <c r="C200" s="92" t="s">
        <v>85</v>
      </c>
      <c r="D200" s="92" t="s">
        <v>218</v>
      </c>
      <c r="E200" s="92"/>
      <c r="F200" s="92"/>
      <c r="G200" s="105">
        <f t="shared" ref="G200:H202" si="8">G201</f>
        <v>15506.2</v>
      </c>
      <c r="H200" s="105">
        <f t="shared" si="8"/>
        <v>15506.2</v>
      </c>
      <c r="I200" s="9"/>
      <c r="J200" s="9"/>
      <c r="K200" s="9"/>
    </row>
    <row r="201" spans="1:11" s="4" customFormat="1" ht="38.25" customHeight="1" x14ac:dyDescent="0.3">
      <c r="A201" s="104" t="s">
        <v>37</v>
      </c>
      <c r="B201" s="92" t="s">
        <v>14</v>
      </c>
      <c r="C201" s="92" t="s">
        <v>85</v>
      </c>
      <c r="D201" s="92" t="s">
        <v>218</v>
      </c>
      <c r="E201" s="121" t="s">
        <v>38</v>
      </c>
      <c r="F201" s="121"/>
      <c r="G201" s="105">
        <f t="shared" si="8"/>
        <v>15506.2</v>
      </c>
      <c r="H201" s="105">
        <f t="shared" si="8"/>
        <v>15506.2</v>
      </c>
      <c r="I201" s="9"/>
      <c r="J201" s="9"/>
      <c r="K201" s="9"/>
    </row>
    <row r="202" spans="1:11" s="4" customFormat="1" ht="36.6" x14ac:dyDescent="0.3">
      <c r="A202" s="104" t="s">
        <v>39</v>
      </c>
      <c r="B202" s="92" t="s">
        <v>14</v>
      </c>
      <c r="C202" s="92" t="s">
        <v>85</v>
      </c>
      <c r="D202" s="92" t="s">
        <v>218</v>
      </c>
      <c r="E202" s="121" t="s">
        <v>40</v>
      </c>
      <c r="F202" s="121"/>
      <c r="G202" s="105">
        <f t="shared" si="8"/>
        <v>15506.2</v>
      </c>
      <c r="H202" s="105">
        <f t="shared" si="8"/>
        <v>15506.2</v>
      </c>
      <c r="I202" s="9"/>
      <c r="J202" s="9"/>
      <c r="K202" s="9"/>
    </row>
    <row r="203" spans="1:11" s="4" customFormat="1" ht="15.6" x14ac:dyDescent="0.3">
      <c r="A203" s="90" t="s">
        <v>56</v>
      </c>
      <c r="B203" s="92" t="s">
        <v>14</v>
      </c>
      <c r="C203" s="92" t="s">
        <v>85</v>
      </c>
      <c r="D203" s="92" t="s">
        <v>218</v>
      </c>
      <c r="E203" s="92" t="s">
        <v>47</v>
      </c>
      <c r="F203" s="92" t="s">
        <v>44</v>
      </c>
      <c r="G203" s="105">
        <v>15506.2</v>
      </c>
      <c r="H203" s="105">
        <v>15506.2</v>
      </c>
      <c r="I203" s="9"/>
      <c r="J203" s="9"/>
      <c r="K203" s="9"/>
    </row>
    <row r="204" spans="1:11" s="4" customFormat="1" ht="61.5" customHeight="1" x14ac:dyDescent="0.3">
      <c r="A204" s="95" t="s">
        <v>57</v>
      </c>
      <c r="B204" s="97" t="s">
        <v>14</v>
      </c>
      <c r="C204" s="97" t="s">
        <v>58</v>
      </c>
      <c r="D204" s="97"/>
      <c r="E204" s="97"/>
      <c r="F204" s="97"/>
      <c r="G204" s="120">
        <f>G205</f>
        <v>2600</v>
      </c>
      <c r="H204" s="120">
        <f>H205</f>
        <v>2600</v>
      </c>
      <c r="I204" s="9"/>
      <c r="J204" s="9"/>
      <c r="K204" s="9"/>
    </row>
    <row r="205" spans="1:11" s="4" customFormat="1" ht="44.25" customHeight="1" x14ac:dyDescent="0.3">
      <c r="A205" s="90" t="s">
        <v>17</v>
      </c>
      <c r="B205" s="92" t="s">
        <v>14</v>
      </c>
      <c r="C205" s="92" t="s">
        <v>59</v>
      </c>
      <c r="D205" s="92" t="s">
        <v>220</v>
      </c>
      <c r="E205" s="92"/>
      <c r="F205" s="92"/>
      <c r="G205" s="105">
        <v>2600</v>
      </c>
      <c r="H205" s="105">
        <v>2600</v>
      </c>
      <c r="I205" s="9"/>
      <c r="J205" s="9"/>
      <c r="K205" s="9"/>
    </row>
    <row r="206" spans="1:11" s="4" customFormat="1" ht="39.75" customHeight="1" x14ac:dyDescent="0.3">
      <c r="A206" s="103" t="s">
        <v>221</v>
      </c>
      <c r="B206" s="92" t="s">
        <v>14</v>
      </c>
      <c r="C206" s="92" t="s">
        <v>59</v>
      </c>
      <c r="D206" s="92" t="s">
        <v>117</v>
      </c>
      <c r="E206" s="92"/>
      <c r="F206" s="92"/>
      <c r="G206" s="105">
        <f>G207</f>
        <v>2600</v>
      </c>
      <c r="H206" s="105">
        <f>H207</f>
        <v>2600</v>
      </c>
      <c r="I206" s="9"/>
      <c r="J206" s="9"/>
      <c r="K206" s="9"/>
    </row>
    <row r="207" spans="1:11" s="4" customFormat="1" ht="36" x14ac:dyDescent="0.3">
      <c r="A207" s="90" t="s">
        <v>60</v>
      </c>
      <c r="B207" s="92" t="s">
        <v>14</v>
      </c>
      <c r="C207" s="92" t="s">
        <v>59</v>
      </c>
      <c r="D207" s="92" t="s">
        <v>119</v>
      </c>
      <c r="E207" s="92" t="s">
        <v>80</v>
      </c>
      <c r="F207" s="92"/>
      <c r="G207" s="105">
        <v>2600</v>
      </c>
      <c r="H207" s="105">
        <v>2600</v>
      </c>
      <c r="I207" s="9"/>
      <c r="J207" s="9"/>
      <c r="K207" s="9"/>
    </row>
    <row r="208" spans="1:11" s="4" customFormat="1" ht="41.25" customHeight="1" x14ac:dyDescent="0.3">
      <c r="A208" s="104" t="s">
        <v>37</v>
      </c>
      <c r="B208" s="92" t="s">
        <v>14</v>
      </c>
      <c r="C208" s="92" t="s">
        <v>59</v>
      </c>
      <c r="D208" s="92" t="s">
        <v>119</v>
      </c>
      <c r="E208" s="121" t="s">
        <v>38</v>
      </c>
      <c r="F208" s="121"/>
      <c r="G208" s="105">
        <v>2600</v>
      </c>
      <c r="H208" s="105">
        <v>2600</v>
      </c>
      <c r="I208" s="9"/>
      <c r="J208" s="9"/>
      <c r="K208" s="9"/>
    </row>
    <row r="209" spans="1:11" s="4" customFormat="1" ht="36.6" x14ac:dyDescent="0.3">
      <c r="A209" s="104" t="s">
        <v>39</v>
      </c>
      <c r="B209" s="92" t="s">
        <v>14</v>
      </c>
      <c r="C209" s="92" t="s">
        <v>59</v>
      </c>
      <c r="D209" s="92" t="s">
        <v>119</v>
      </c>
      <c r="E209" s="92" t="s">
        <v>40</v>
      </c>
      <c r="F209" s="92"/>
      <c r="G209" s="105">
        <v>2600</v>
      </c>
      <c r="H209" s="105">
        <v>2600</v>
      </c>
      <c r="I209" s="9"/>
      <c r="J209" s="9"/>
      <c r="K209" s="9"/>
    </row>
    <row r="210" spans="1:11" s="4" customFormat="1" ht="24.75" customHeight="1" x14ac:dyDescent="0.3">
      <c r="A210" s="90" t="s">
        <v>56</v>
      </c>
      <c r="B210" s="92" t="s">
        <v>14</v>
      </c>
      <c r="C210" s="92" t="s">
        <v>59</v>
      </c>
      <c r="D210" s="92" t="s">
        <v>119</v>
      </c>
      <c r="E210" s="92" t="s">
        <v>47</v>
      </c>
      <c r="F210" s="92" t="s">
        <v>44</v>
      </c>
      <c r="G210" s="105">
        <v>2600</v>
      </c>
      <c r="H210" s="105">
        <v>2600</v>
      </c>
      <c r="I210" s="9"/>
      <c r="J210" s="9"/>
      <c r="K210" s="9"/>
    </row>
    <row r="211" spans="1:11" s="4" customFormat="1" ht="22.8" x14ac:dyDescent="0.3">
      <c r="A211" s="95" t="s">
        <v>101</v>
      </c>
      <c r="B211" s="97" t="s">
        <v>14</v>
      </c>
      <c r="C211" s="97" t="s">
        <v>102</v>
      </c>
      <c r="D211" s="97"/>
      <c r="E211" s="97"/>
      <c r="F211" s="97"/>
      <c r="G211" s="120">
        <v>1513948.7</v>
      </c>
      <c r="H211" s="120">
        <v>1513948.7</v>
      </c>
      <c r="I211" s="9"/>
      <c r="J211" s="9"/>
      <c r="K211" s="9"/>
    </row>
    <row r="212" spans="1:11" s="4" customFormat="1" ht="15.6" x14ac:dyDescent="0.3">
      <c r="A212" s="104" t="s">
        <v>103</v>
      </c>
      <c r="B212" s="121" t="s">
        <v>14</v>
      </c>
      <c r="C212" s="121" t="s">
        <v>104</v>
      </c>
      <c r="D212" s="121"/>
      <c r="E212" s="121"/>
      <c r="F212" s="121"/>
      <c r="G212" s="105">
        <v>1513948.7</v>
      </c>
      <c r="H212" s="105">
        <v>1513948.7</v>
      </c>
      <c r="I212" s="9"/>
      <c r="J212" s="9"/>
      <c r="K212" s="9"/>
    </row>
    <row r="213" spans="1:11" s="4" customFormat="1" ht="39" customHeight="1" x14ac:dyDescent="0.3">
      <c r="A213" s="104" t="s">
        <v>222</v>
      </c>
      <c r="B213" s="121" t="s">
        <v>14</v>
      </c>
      <c r="C213" s="121" t="s">
        <v>104</v>
      </c>
      <c r="D213" s="121" t="s">
        <v>223</v>
      </c>
      <c r="E213" s="121"/>
      <c r="F213" s="121"/>
      <c r="G213" s="105">
        <v>1513948.7</v>
      </c>
      <c r="H213" s="105">
        <v>1513948.7</v>
      </c>
      <c r="I213" s="9"/>
      <c r="J213" s="9"/>
      <c r="K213" s="9"/>
    </row>
    <row r="214" spans="1:11" s="4" customFormat="1" ht="63" customHeight="1" x14ac:dyDescent="0.3">
      <c r="A214" s="137" t="s">
        <v>224</v>
      </c>
      <c r="B214" s="138" t="s">
        <v>14</v>
      </c>
      <c r="C214" s="138" t="s">
        <v>104</v>
      </c>
      <c r="D214" s="139" t="s">
        <v>225</v>
      </c>
      <c r="E214" s="121"/>
      <c r="F214" s="121"/>
      <c r="G214" s="105">
        <v>1513948.7</v>
      </c>
      <c r="H214" s="105">
        <v>1513948.7</v>
      </c>
      <c r="I214" s="9"/>
      <c r="J214" s="9"/>
      <c r="K214" s="9"/>
    </row>
    <row r="215" spans="1:11" s="4" customFormat="1" ht="48" x14ac:dyDescent="0.3">
      <c r="A215" s="90" t="s">
        <v>105</v>
      </c>
      <c r="B215" s="121" t="s">
        <v>14</v>
      </c>
      <c r="C215" s="121" t="s">
        <v>104</v>
      </c>
      <c r="D215" s="139" t="s">
        <v>225</v>
      </c>
      <c r="E215" s="140" t="s">
        <v>80</v>
      </c>
      <c r="F215" s="140"/>
      <c r="G215" s="105">
        <v>1513948.7</v>
      </c>
      <c r="H215" s="105">
        <v>1513948.7</v>
      </c>
      <c r="I215" s="9"/>
      <c r="J215" s="9"/>
      <c r="K215" s="9"/>
    </row>
    <row r="216" spans="1:11" s="4" customFormat="1" ht="31.5" customHeight="1" x14ac:dyDescent="0.3">
      <c r="A216" s="141" t="s">
        <v>96</v>
      </c>
      <c r="B216" s="121" t="s">
        <v>14</v>
      </c>
      <c r="C216" s="121" t="s">
        <v>104</v>
      </c>
      <c r="D216" s="139" t="s">
        <v>226</v>
      </c>
      <c r="E216" s="121" t="s">
        <v>97</v>
      </c>
      <c r="F216" s="121"/>
      <c r="G216" s="105">
        <v>1513948.7</v>
      </c>
      <c r="H216" s="105">
        <v>1513948.7</v>
      </c>
      <c r="I216" s="9"/>
      <c r="J216" s="9"/>
      <c r="K216" s="9"/>
    </row>
    <row r="217" spans="1:11" s="4" customFormat="1" ht="25.5" customHeight="1" x14ac:dyDescent="0.3">
      <c r="A217" s="90" t="s">
        <v>106</v>
      </c>
      <c r="B217" s="121" t="s">
        <v>14</v>
      </c>
      <c r="C217" s="121" t="s">
        <v>104</v>
      </c>
      <c r="D217" s="139" t="s">
        <v>226</v>
      </c>
      <c r="E217" s="142" t="s">
        <v>99</v>
      </c>
      <c r="F217" s="142"/>
      <c r="G217" s="105">
        <v>1513948.7</v>
      </c>
      <c r="H217" s="105">
        <v>1513948.7</v>
      </c>
      <c r="I217" s="9"/>
      <c r="J217" s="9"/>
      <c r="K217" s="9"/>
    </row>
    <row r="218" spans="1:11" s="4" customFormat="1" ht="24" x14ac:dyDescent="0.3">
      <c r="A218" s="90" t="s">
        <v>106</v>
      </c>
      <c r="B218" s="121" t="s">
        <v>14</v>
      </c>
      <c r="C218" s="121" t="s">
        <v>104</v>
      </c>
      <c r="D218" s="139" t="s">
        <v>226</v>
      </c>
      <c r="E218" s="142" t="s">
        <v>99</v>
      </c>
      <c r="F218" s="142" t="s">
        <v>100</v>
      </c>
      <c r="G218" s="105">
        <v>1513948.7</v>
      </c>
      <c r="H218" s="105">
        <v>1513948.7</v>
      </c>
      <c r="I218" s="9"/>
      <c r="J218" s="9"/>
      <c r="K218" s="9"/>
    </row>
    <row r="219" spans="1:11" s="4" customFormat="1" ht="15.6" x14ac:dyDescent="0.3">
      <c r="A219" s="95" t="s">
        <v>87</v>
      </c>
      <c r="B219" s="97" t="s">
        <v>14</v>
      </c>
      <c r="C219" s="97" t="s">
        <v>88</v>
      </c>
      <c r="D219" s="97"/>
      <c r="E219" s="97"/>
      <c r="F219" s="97"/>
      <c r="G219" s="143">
        <v>172119.08</v>
      </c>
      <c r="H219" s="143">
        <v>172119.08</v>
      </c>
      <c r="I219" s="9"/>
      <c r="J219" s="9"/>
      <c r="K219" s="9"/>
    </row>
    <row r="220" spans="1:11" s="4" customFormat="1" ht="48.75" customHeight="1" x14ac:dyDescent="0.3">
      <c r="A220" s="144" t="s">
        <v>227</v>
      </c>
      <c r="B220" s="131" t="s">
        <v>14</v>
      </c>
      <c r="C220" s="131" t="s">
        <v>90</v>
      </c>
      <c r="D220" s="92"/>
      <c r="E220" s="131"/>
      <c r="F220" s="131"/>
      <c r="G220" s="145">
        <v>172119.08</v>
      </c>
      <c r="H220" s="145">
        <v>172119.08</v>
      </c>
      <c r="I220" s="9"/>
      <c r="J220" s="9"/>
      <c r="K220" s="9"/>
    </row>
    <row r="221" spans="1:11" s="4" customFormat="1" ht="53.25" customHeight="1" x14ac:dyDescent="0.3">
      <c r="A221" s="90" t="s">
        <v>228</v>
      </c>
      <c r="B221" s="92" t="s">
        <v>14</v>
      </c>
      <c r="C221" s="92" t="s">
        <v>90</v>
      </c>
      <c r="D221" s="92" t="s">
        <v>229</v>
      </c>
      <c r="E221" s="92"/>
      <c r="F221" s="92"/>
      <c r="G221" s="145">
        <v>172119.08</v>
      </c>
      <c r="H221" s="145">
        <v>172119.08</v>
      </c>
      <c r="I221" s="9"/>
      <c r="J221" s="9"/>
      <c r="K221" s="9"/>
    </row>
    <row r="222" spans="1:11" s="4" customFormat="1" ht="53.25" customHeight="1" x14ac:dyDescent="0.3">
      <c r="A222" s="103" t="s">
        <v>230</v>
      </c>
      <c r="B222" s="92" t="s">
        <v>14</v>
      </c>
      <c r="C222" s="92" t="s">
        <v>90</v>
      </c>
      <c r="D222" s="92" t="s">
        <v>231</v>
      </c>
      <c r="E222" s="92" t="s">
        <v>80</v>
      </c>
      <c r="F222" s="92"/>
      <c r="G222" s="105">
        <v>37534.019999999997</v>
      </c>
      <c r="H222" s="105">
        <v>37534.019999999997</v>
      </c>
      <c r="I222" s="9"/>
      <c r="J222" s="9"/>
      <c r="K222" s="9"/>
    </row>
    <row r="223" spans="1:11" s="4" customFormat="1" ht="28.5" customHeight="1" x14ac:dyDescent="0.3">
      <c r="A223" s="146" t="s">
        <v>252</v>
      </c>
      <c r="B223" s="92" t="s">
        <v>52</v>
      </c>
      <c r="C223" s="92" t="s">
        <v>90</v>
      </c>
      <c r="D223" s="92" t="s">
        <v>231</v>
      </c>
      <c r="E223" s="122" t="s">
        <v>47</v>
      </c>
      <c r="F223" s="122" t="s">
        <v>44</v>
      </c>
      <c r="G223" s="105">
        <v>9987.48</v>
      </c>
      <c r="H223" s="105">
        <v>9987.48</v>
      </c>
      <c r="I223" s="9"/>
      <c r="J223" s="9"/>
      <c r="K223" s="9"/>
    </row>
    <row r="224" spans="1:11" s="4" customFormat="1" ht="40.5" customHeight="1" x14ac:dyDescent="0.3">
      <c r="A224" s="90" t="s">
        <v>89</v>
      </c>
      <c r="B224" s="92" t="s">
        <v>52</v>
      </c>
      <c r="C224" s="92" t="s">
        <v>90</v>
      </c>
      <c r="D224" s="92" t="s">
        <v>231</v>
      </c>
      <c r="E224" s="92" t="s">
        <v>91</v>
      </c>
      <c r="F224" s="92"/>
      <c r="G224" s="105">
        <v>27546.54</v>
      </c>
      <c r="H224" s="105">
        <v>27546.54</v>
      </c>
      <c r="I224" s="9"/>
      <c r="J224" s="9"/>
      <c r="K224" s="9"/>
    </row>
    <row r="225" spans="1:11" s="4" customFormat="1" ht="39.75" customHeight="1" x14ac:dyDescent="0.3">
      <c r="A225" s="104" t="s">
        <v>92</v>
      </c>
      <c r="B225" s="92" t="s">
        <v>52</v>
      </c>
      <c r="C225" s="92" t="s">
        <v>90</v>
      </c>
      <c r="D225" s="92" t="s">
        <v>231</v>
      </c>
      <c r="E225" s="121" t="s">
        <v>251</v>
      </c>
      <c r="F225" s="121"/>
      <c r="G225" s="105">
        <v>27546.54</v>
      </c>
      <c r="H225" s="105">
        <v>27546.54</v>
      </c>
      <c r="I225" s="9"/>
      <c r="J225" s="9"/>
      <c r="K225" s="9"/>
    </row>
    <row r="226" spans="1:11" s="4" customFormat="1" ht="33.75" customHeight="1" x14ac:dyDescent="0.3">
      <c r="A226" s="146" t="s">
        <v>232</v>
      </c>
      <c r="B226" s="92" t="s">
        <v>52</v>
      </c>
      <c r="C226" s="92" t="s">
        <v>90</v>
      </c>
      <c r="D226" s="92" t="s">
        <v>231</v>
      </c>
      <c r="E226" s="121" t="s">
        <v>251</v>
      </c>
      <c r="F226" s="121"/>
      <c r="G226" s="105">
        <v>27546.54</v>
      </c>
      <c r="H226" s="105">
        <v>27546.54</v>
      </c>
      <c r="I226" s="9"/>
      <c r="J226" s="9"/>
      <c r="K226" s="9"/>
    </row>
    <row r="227" spans="1:11" s="4" customFormat="1" ht="33.6" customHeight="1" x14ac:dyDescent="0.3">
      <c r="A227" s="146" t="s">
        <v>93</v>
      </c>
      <c r="B227" s="92" t="s">
        <v>52</v>
      </c>
      <c r="C227" s="92" t="s">
        <v>90</v>
      </c>
      <c r="D227" s="92" t="s">
        <v>231</v>
      </c>
      <c r="E227" s="122" t="s">
        <v>251</v>
      </c>
      <c r="F227" s="122" t="s">
        <v>94</v>
      </c>
      <c r="G227" s="105">
        <v>27546.54</v>
      </c>
      <c r="H227" s="105">
        <v>27546.54</v>
      </c>
      <c r="I227" s="9"/>
      <c r="J227" s="9"/>
      <c r="K227" s="9"/>
    </row>
    <row r="228" spans="1:11" s="4" customFormat="1" ht="125.4" x14ac:dyDescent="0.3">
      <c r="A228" s="147" t="s">
        <v>95</v>
      </c>
      <c r="B228" s="92" t="s">
        <v>52</v>
      </c>
      <c r="C228" s="92" t="s">
        <v>90</v>
      </c>
      <c r="D228" s="92" t="s">
        <v>233</v>
      </c>
      <c r="E228" s="134" t="s">
        <v>80</v>
      </c>
      <c r="F228" s="121"/>
      <c r="G228" s="105">
        <v>134585.06</v>
      </c>
      <c r="H228" s="105">
        <v>134585.06</v>
      </c>
      <c r="I228" s="9"/>
      <c r="J228" s="9"/>
      <c r="K228" s="9"/>
    </row>
    <row r="229" spans="1:11" s="4" customFormat="1" ht="15.6" x14ac:dyDescent="0.3">
      <c r="A229" s="141" t="s">
        <v>96</v>
      </c>
      <c r="B229" s="92" t="s">
        <v>52</v>
      </c>
      <c r="C229" s="92" t="s">
        <v>90</v>
      </c>
      <c r="D229" s="92" t="s">
        <v>233</v>
      </c>
      <c r="E229" s="121" t="s">
        <v>97</v>
      </c>
      <c r="F229" s="121"/>
      <c r="G229" s="105">
        <v>134585.06</v>
      </c>
      <c r="H229" s="105">
        <v>134585.06</v>
      </c>
      <c r="I229" s="9"/>
      <c r="J229" s="9"/>
      <c r="K229" s="9"/>
    </row>
    <row r="230" spans="1:11" s="4" customFormat="1" ht="25.8" customHeight="1" x14ac:dyDescent="0.3">
      <c r="A230" s="148" t="s">
        <v>98</v>
      </c>
      <c r="B230" s="92" t="s">
        <v>52</v>
      </c>
      <c r="C230" s="92" t="s">
        <v>90</v>
      </c>
      <c r="D230" s="92" t="s">
        <v>233</v>
      </c>
      <c r="E230" s="121" t="s">
        <v>99</v>
      </c>
      <c r="F230" s="121"/>
      <c r="G230" s="105">
        <v>134585.06</v>
      </c>
      <c r="H230" s="105">
        <v>134585.06</v>
      </c>
      <c r="I230" s="9"/>
      <c r="J230" s="9"/>
      <c r="K230" s="9"/>
    </row>
    <row r="231" spans="1:11" s="4" customFormat="1" ht="60" hidden="1" x14ac:dyDescent="0.3">
      <c r="A231" s="90" t="s">
        <v>234</v>
      </c>
      <c r="B231" s="121" t="s">
        <v>14</v>
      </c>
      <c r="C231" s="121" t="s">
        <v>104</v>
      </c>
      <c r="D231" s="121" t="s">
        <v>235</v>
      </c>
      <c r="E231" s="140"/>
      <c r="F231" s="140"/>
      <c r="G231" s="105">
        <v>134585.06</v>
      </c>
      <c r="H231" s="105">
        <v>134585.06</v>
      </c>
      <c r="I231" s="9"/>
      <c r="J231" s="9"/>
      <c r="K231" s="9"/>
    </row>
    <row r="232" spans="1:11" s="4" customFormat="1" ht="33" hidden="1" customHeight="1" x14ac:dyDescent="0.3">
      <c r="A232" s="141" t="s">
        <v>96</v>
      </c>
      <c r="B232" s="121" t="s">
        <v>14</v>
      </c>
      <c r="C232" s="121" t="s">
        <v>104</v>
      </c>
      <c r="D232" s="121" t="s">
        <v>235</v>
      </c>
      <c r="E232" s="121" t="s">
        <v>97</v>
      </c>
      <c r="F232" s="121"/>
      <c r="G232" s="105">
        <v>134585.06</v>
      </c>
      <c r="H232" s="105">
        <v>134585.06</v>
      </c>
      <c r="I232" s="9"/>
      <c r="J232" s="9"/>
      <c r="K232" s="9"/>
    </row>
    <row r="233" spans="1:11" s="4" customFormat="1" ht="30" hidden="1" customHeight="1" x14ac:dyDescent="0.3">
      <c r="A233" s="90" t="s">
        <v>106</v>
      </c>
      <c r="B233" s="121" t="s">
        <v>14</v>
      </c>
      <c r="C233" s="121" t="s">
        <v>104</v>
      </c>
      <c r="D233" s="121" t="s">
        <v>235</v>
      </c>
      <c r="E233" s="142" t="s">
        <v>99</v>
      </c>
      <c r="F233" s="142"/>
      <c r="G233" s="105">
        <v>134585.06</v>
      </c>
      <c r="H233" s="105">
        <v>134585.06</v>
      </c>
      <c r="I233" s="9"/>
      <c r="J233" s="9"/>
      <c r="K233" s="9"/>
    </row>
    <row r="234" spans="1:11" s="4" customFormat="1" ht="24" x14ac:dyDescent="0.3">
      <c r="A234" s="148" t="s">
        <v>98</v>
      </c>
      <c r="B234" s="92" t="s">
        <v>52</v>
      </c>
      <c r="C234" s="92" t="s">
        <v>90</v>
      </c>
      <c r="D234" s="92" t="s">
        <v>233</v>
      </c>
      <c r="E234" s="121" t="s">
        <v>99</v>
      </c>
      <c r="F234" s="121" t="s">
        <v>100</v>
      </c>
      <c r="G234" s="105">
        <v>134585.06</v>
      </c>
      <c r="H234" s="105">
        <v>134585.06</v>
      </c>
      <c r="I234" s="9"/>
      <c r="J234" s="9"/>
      <c r="K234" s="9"/>
    </row>
    <row r="235" spans="1:11" s="4" customFormat="1" ht="15.6" x14ac:dyDescent="0.3">
      <c r="A235" s="141" t="s">
        <v>107</v>
      </c>
      <c r="B235" s="149" t="s">
        <v>14</v>
      </c>
      <c r="C235" s="150" t="s">
        <v>108</v>
      </c>
      <c r="D235" s="150"/>
      <c r="E235" s="150"/>
      <c r="F235" s="150"/>
      <c r="G235" s="120">
        <f>G239</f>
        <v>5000</v>
      </c>
      <c r="H235" s="120">
        <f>H239</f>
        <v>5000</v>
      </c>
      <c r="I235" s="9"/>
      <c r="J235" s="9"/>
      <c r="K235" s="9"/>
    </row>
    <row r="236" spans="1:11" s="4" customFormat="1" ht="45" customHeight="1" x14ac:dyDescent="0.3">
      <c r="A236" s="148" t="s">
        <v>107</v>
      </c>
      <c r="B236" s="151" t="s">
        <v>14</v>
      </c>
      <c r="C236" s="152" t="s">
        <v>236</v>
      </c>
      <c r="D236" s="152"/>
      <c r="E236" s="152"/>
      <c r="F236" s="152"/>
      <c r="G236" s="153">
        <v>5000</v>
      </c>
      <c r="H236" s="153">
        <v>5000</v>
      </c>
      <c r="I236" s="9"/>
      <c r="J236" s="9"/>
      <c r="K236" s="9"/>
    </row>
    <row r="237" spans="1:11" s="4" customFormat="1" ht="98.25" customHeight="1" x14ac:dyDescent="0.3">
      <c r="A237" s="104" t="s">
        <v>110</v>
      </c>
      <c r="B237" s="151" t="s">
        <v>14</v>
      </c>
      <c r="C237" s="152" t="s">
        <v>236</v>
      </c>
      <c r="D237" s="152" t="s">
        <v>237</v>
      </c>
      <c r="E237" s="154"/>
      <c r="F237" s="154"/>
      <c r="G237" s="153">
        <v>5000</v>
      </c>
      <c r="H237" s="153">
        <v>5000</v>
      </c>
      <c r="I237" s="9"/>
      <c r="J237" s="9"/>
      <c r="K237" s="9"/>
    </row>
    <row r="238" spans="1:11" s="4" customFormat="1" ht="84" x14ac:dyDescent="0.3">
      <c r="A238" s="90" t="s">
        <v>111</v>
      </c>
      <c r="B238" s="151" t="s">
        <v>14</v>
      </c>
      <c r="C238" s="152" t="s">
        <v>236</v>
      </c>
      <c r="D238" s="154" t="s">
        <v>238</v>
      </c>
      <c r="E238" s="154" t="s">
        <v>80</v>
      </c>
      <c r="F238" s="154"/>
      <c r="G238" s="153">
        <v>5000</v>
      </c>
      <c r="H238" s="153">
        <v>5000</v>
      </c>
      <c r="I238" s="9"/>
      <c r="J238" s="9"/>
      <c r="K238" s="9"/>
    </row>
    <row r="239" spans="1:11" s="4" customFormat="1" ht="27" customHeight="1" x14ac:dyDescent="0.3">
      <c r="A239" s="155" t="s">
        <v>96</v>
      </c>
      <c r="B239" s="151" t="s">
        <v>14</v>
      </c>
      <c r="C239" s="152" t="s">
        <v>236</v>
      </c>
      <c r="D239" s="154" t="s">
        <v>238</v>
      </c>
      <c r="E239" s="142" t="s">
        <v>97</v>
      </c>
      <c r="F239" s="142"/>
      <c r="G239" s="153">
        <v>5000</v>
      </c>
      <c r="H239" s="153">
        <v>5000</v>
      </c>
      <c r="I239" s="9"/>
      <c r="J239" s="9"/>
      <c r="K239" s="9"/>
    </row>
    <row r="240" spans="1:11" s="4" customFormat="1" ht="30" customHeight="1" x14ac:dyDescent="0.3">
      <c r="A240" s="90" t="s">
        <v>106</v>
      </c>
      <c r="B240" s="151" t="s">
        <v>14</v>
      </c>
      <c r="C240" s="152" t="s">
        <v>236</v>
      </c>
      <c r="D240" s="154" t="s">
        <v>239</v>
      </c>
      <c r="E240" s="156" t="s">
        <v>99</v>
      </c>
      <c r="F240" s="156"/>
      <c r="G240" s="157">
        <f>G241</f>
        <v>5000</v>
      </c>
      <c r="H240" s="157">
        <f>H241</f>
        <v>5000</v>
      </c>
      <c r="I240" s="9"/>
      <c r="J240" s="9"/>
      <c r="K240" s="9"/>
    </row>
    <row r="241" spans="1:8" s="4" customFormat="1" ht="24" x14ac:dyDescent="0.3">
      <c r="A241" s="90" t="s">
        <v>106</v>
      </c>
      <c r="B241" s="151" t="s">
        <v>14</v>
      </c>
      <c r="C241" s="152" t="s">
        <v>109</v>
      </c>
      <c r="D241" s="154" t="s">
        <v>239</v>
      </c>
      <c r="E241" s="158" t="s">
        <v>99</v>
      </c>
      <c r="F241" s="158" t="s">
        <v>100</v>
      </c>
      <c r="G241" s="153">
        <v>5000</v>
      </c>
      <c r="H241" s="153">
        <v>5000</v>
      </c>
    </row>
    <row r="242" spans="1:8" s="4" customFormat="1" ht="15.6" x14ac:dyDescent="0.3">
      <c r="A242" s="159" t="s">
        <v>112</v>
      </c>
      <c r="B242" s="160"/>
      <c r="C242" s="160"/>
      <c r="D242" s="160"/>
      <c r="E242" s="160"/>
      <c r="F242" s="160"/>
      <c r="G242" s="161">
        <f>G11</f>
        <v>6185425.2400000002</v>
      </c>
      <c r="H242" s="161">
        <f>H11</f>
        <v>6185425.2400000002</v>
      </c>
    </row>
    <row r="243" spans="1:8" s="4" customFormat="1" ht="15.6" x14ac:dyDescent="0.3">
      <c r="H243" s="12"/>
    </row>
    <row r="244" spans="1:8" ht="15.6" x14ac:dyDescent="0.3">
      <c r="A244" s="4"/>
      <c r="B244" s="4"/>
      <c r="C244" s="4"/>
      <c r="D244" s="4"/>
      <c r="E244" s="4"/>
      <c r="F244" s="4"/>
      <c r="G244" s="4"/>
      <c r="H244" s="12"/>
    </row>
    <row r="256" spans="1:8" x14ac:dyDescent="0.2">
      <c r="H256" s="1"/>
    </row>
    <row r="257" spans="8:8" x14ac:dyDescent="0.2">
      <c r="H257" s="1"/>
    </row>
    <row r="258" spans="8:8" x14ac:dyDescent="0.2">
      <c r="H258" s="1"/>
    </row>
    <row r="259" spans="8:8" x14ac:dyDescent="0.2">
      <c r="H259" s="1"/>
    </row>
    <row r="260" spans="8:8" x14ac:dyDescent="0.2">
      <c r="H260" s="1"/>
    </row>
    <row r="261" spans="8:8" x14ac:dyDescent="0.2">
      <c r="H261" s="1"/>
    </row>
    <row r="262" spans="8:8" x14ac:dyDescent="0.2">
      <c r="H262" s="1"/>
    </row>
    <row r="263" spans="8:8" x14ac:dyDescent="0.2">
      <c r="H263" s="1"/>
    </row>
    <row r="264" spans="8:8" x14ac:dyDescent="0.2">
      <c r="H264" s="1"/>
    </row>
    <row r="265" spans="8:8" x14ac:dyDescent="0.2">
      <c r="H265" s="1"/>
    </row>
    <row r="266" spans="8:8" x14ac:dyDescent="0.2">
      <c r="H266" s="1"/>
    </row>
    <row r="267" spans="8:8" x14ac:dyDescent="0.2">
      <c r="H267" s="1"/>
    </row>
    <row r="268" spans="8:8" x14ac:dyDescent="0.2">
      <c r="H268" s="1"/>
    </row>
    <row r="269" spans="8:8" x14ac:dyDescent="0.2">
      <c r="H269" s="1"/>
    </row>
    <row r="270" spans="8:8" x14ac:dyDescent="0.2">
      <c r="H270" s="1"/>
    </row>
    <row r="271" spans="8:8" x14ac:dyDescent="0.2">
      <c r="H271" s="1"/>
    </row>
    <row r="272" spans="8:8" x14ac:dyDescent="0.2">
      <c r="H272" s="1"/>
    </row>
    <row r="273" spans="8:8" x14ac:dyDescent="0.2">
      <c r="H273" s="1"/>
    </row>
    <row r="274" spans="8:8" x14ac:dyDescent="0.2">
      <c r="H274" s="1"/>
    </row>
    <row r="275" spans="8:8" x14ac:dyDescent="0.2">
      <c r="H275" s="1"/>
    </row>
    <row r="276" spans="8:8" x14ac:dyDescent="0.2">
      <c r="H276" s="1"/>
    </row>
    <row r="277" spans="8:8" x14ac:dyDescent="0.2">
      <c r="H277" s="1"/>
    </row>
    <row r="278" spans="8:8" x14ac:dyDescent="0.2">
      <c r="H278" s="1"/>
    </row>
    <row r="279" spans="8:8" x14ac:dyDescent="0.2">
      <c r="H279" s="1"/>
    </row>
    <row r="280" spans="8:8" x14ac:dyDescent="0.2">
      <c r="H280" s="1"/>
    </row>
    <row r="281" spans="8:8" x14ac:dyDescent="0.2">
      <c r="H281" s="1"/>
    </row>
    <row r="282" spans="8:8" x14ac:dyDescent="0.2">
      <c r="H282" s="1"/>
    </row>
  </sheetData>
  <mergeCells count="12">
    <mergeCell ref="H8:H9"/>
    <mergeCell ref="A1:H1"/>
    <mergeCell ref="A2:H2"/>
    <mergeCell ref="A3:H3"/>
    <mergeCell ref="A4:H4"/>
    <mergeCell ref="A5:H7"/>
    <mergeCell ref="A8:A9"/>
    <mergeCell ref="B8:B9"/>
    <mergeCell ref="C8:C9"/>
    <mergeCell ref="D8:D9"/>
    <mergeCell ref="E8:E9"/>
    <mergeCell ref="G9:G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2"/>
  <sheetViews>
    <sheetView workbookViewId="0">
      <selection activeCell="K13" sqref="K13"/>
    </sheetView>
  </sheetViews>
  <sheetFormatPr defaultRowHeight="14.4" x14ac:dyDescent="0.3"/>
  <cols>
    <col min="1" max="1" width="46.77734375" customWidth="1"/>
    <col min="2" max="2" width="6.21875" customWidth="1"/>
    <col min="3" max="3" width="9.33203125" customWidth="1"/>
    <col min="4" max="4" width="13.88671875" hidden="1" customWidth="1"/>
    <col min="5" max="5" width="5.77734375" hidden="1" customWidth="1"/>
    <col min="6" max="6" width="5" hidden="1" customWidth="1"/>
    <col min="7" max="7" width="16.77734375" customWidth="1"/>
  </cols>
  <sheetData>
    <row r="1" spans="1:7" ht="12" customHeight="1" x14ac:dyDescent="0.3">
      <c r="A1" s="164" t="s">
        <v>258</v>
      </c>
      <c r="B1" s="164"/>
      <c r="C1" s="164"/>
      <c r="D1" s="164"/>
      <c r="E1" s="164"/>
      <c r="F1" s="164"/>
      <c r="G1" s="164"/>
    </row>
    <row r="2" spans="1:7" ht="10.199999999999999" customHeight="1" x14ac:dyDescent="0.3">
      <c r="A2" s="165" t="s">
        <v>113</v>
      </c>
      <c r="B2" s="165"/>
      <c r="C2" s="165"/>
      <c r="D2" s="165"/>
      <c r="E2" s="165"/>
      <c r="F2" s="165"/>
      <c r="G2" s="165"/>
    </row>
    <row r="3" spans="1:7" ht="12" customHeight="1" x14ac:dyDescent="0.3">
      <c r="A3" s="164" t="s">
        <v>0</v>
      </c>
      <c r="B3" s="164"/>
      <c r="C3" s="164"/>
      <c r="D3" s="164"/>
      <c r="E3" s="164"/>
      <c r="F3" s="164"/>
      <c r="G3" s="164"/>
    </row>
    <row r="4" spans="1:7" ht="10.199999999999999" customHeight="1" x14ac:dyDescent="0.3">
      <c r="A4" s="164" t="s">
        <v>256</v>
      </c>
      <c r="B4" s="164"/>
      <c r="C4" s="164"/>
      <c r="D4" s="164"/>
      <c r="E4" s="164"/>
      <c r="F4" s="164"/>
      <c r="G4" s="164"/>
    </row>
    <row r="5" spans="1:7" x14ac:dyDescent="0.3">
      <c r="A5" s="166" t="s">
        <v>257</v>
      </c>
      <c r="B5" s="166"/>
      <c r="C5" s="166"/>
      <c r="D5" s="166"/>
      <c r="E5" s="166"/>
      <c r="F5" s="166"/>
      <c r="G5" s="166"/>
    </row>
    <row r="6" spans="1:7" x14ac:dyDescent="0.3">
      <c r="A6" s="167"/>
      <c r="B6" s="167"/>
      <c r="C6" s="167"/>
      <c r="D6" s="167"/>
      <c r="E6" s="167"/>
      <c r="F6" s="167"/>
      <c r="G6" s="167"/>
    </row>
    <row r="7" spans="1:7" ht="16.8" customHeight="1" x14ac:dyDescent="0.3">
      <c r="A7" s="168"/>
      <c r="B7" s="168"/>
      <c r="C7" s="168"/>
      <c r="D7" s="168"/>
      <c r="E7" s="168"/>
      <c r="F7" s="168"/>
      <c r="G7" s="168"/>
    </row>
    <row r="8" spans="1:7" x14ac:dyDescent="0.3">
      <c r="A8" s="169" t="s">
        <v>1</v>
      </c>
      <c r="B8" s="173" t="s">
        <v>2</v>
      </c>
      <c r="C8" s="173" t="s">
        <v>3</v>
      </c>
      <c r="D8" s="173" t="s">
        <v>4</v>
      </c>
      <c r="E8" s="173" t="s">
        <v>5</v>
      </c>
      <c r="F8" s="38"/>
      <c r="G8" s="171" t="s">
        <v>114</v>
      </c>
    </row>
    <row r="9" spans="1:7" ht="29.4" customHeight="1" x14ac:dyDescent="0.3">
      <c r="A9" s="170"/>
      <c r="B9" s="174"/>
      <c r="C9" s="174"/>
      <c r="D9" s="174"/>
      <c r="E9" s="174"/>
      <c r="F9" s="39" t="s">
        <v>6</v>
      </c>
      <c r="G9" s="172"/>
    </row>
    <row r="10" spans="1:7" ht="15.6" x14ac:dyDescent="0.3">
      <c r="A10" s="6" t="s">
        <v>7</v>
      </c>
      <c r="B10" s="40" t="s">
        <v>8</v>
      </c>
      <c r="C10" s="40" t="s">
        <v>9</v>
      </c>
      <c r="D10" s="40" t="s">
        <v>10</v>
      </c>
      <c r="E10" s="40" t="s">
        <v>11</v>
      </c>
      <c r="F10" s="40" t="s">
        <v>12</v>
      </c>
      <c r="G10" s="41" t="s">
        <v>13</v>
      </c>
    </row>
    <row r="11" spans="1:7" ht="76.8" customHeight="1" thickBot="1" x14ac:dyDescent="0.35">
      <c r="A11" s="13" t="s">
        <v>115</v>
      </c>
      <c r="B11" s="42" t="s">
        <v>14</v>
      </c>
      <c r="C11" s="42"/>
      <c r="D11" s="42"/>
      <c r="E11" s="42"/>
      <c r="F11" s="43"/>
      <c r="G11" s="44">
        <v>6185425.2400000002</v>
      </c>
    </row>
    <row r="12" spans="1:7" ht="22.2" customHeight="1" thickBot="1" x14ac:dyDescent="0.35">
      <c r="A12" s="14" t="s">
        <v>15</v>
      </c>
      <c r="B12" s="45" t="s">
        <v>14</v>
      </c>
      <c r="C12" s="45" t="s">
        <v>16</v>
      </c>
      <c r="D12" s="45"/>
      <c r="E12" s="45"/>
      <c r="F12" s="46"/>
      <c r="G12" s="47">
        <f>G13+G48+G55</f>
        <v>2427232.89</v>
      </c>
    </row>
    <row r="13" spans="1:7" ht="67.2" customHeight="1" x14ac:dyDescent="0.3">
      <c r="A13" s="15" t="s">
        <v>30</v>
      </c>
      <c r="B13" s="48" t="s">
        <v>14</v>
      </c>
      <c r="C13" s="48" t="s">
        <v>31</v>
      </c>
      <c r="D13" s="48"/>
      <c r="E13" s="48"/>
      <c r="F13" s="48"/>
      <c r="G13" s="49">
        <f>G14</f>
        <v>2364832.89</v>
      </c>
    </row>
    <row r="14" spans="1:7" ht="54.6" customHeight="1" x14ac:dyDescent="0.3">
      <c r="A14" s="14" t="s">
        <v>17</v>
      </c>
      <c r="B14" s="50" t="s">
        <v>14</v>
      </c>
      <c r="C14" s="51" t="s">
        <v>31</v>
      </c>
      <c r="D14" s="52" t="s">
        <v>116</v>
      </c>
      <c r="E14" s="52"/>
      <c r="F14" s="52"/>
      <c r="G14" s="53">
        <f>G15</f>
        <v>2364832.89</v>
      </c>
    </row>
    <row r="15" spans="1:7" ht="51" customHeight="1" x14ac:dyDescent="0.3">
      <c r="A15" s="16" t="s">
        <v>121</v>
      </c>
      <c r="B15" s="50" t="s">
        <v>14</v>
      </c>
      <c r="C15" s="51" t="s">
        <v>31</v>
      </c>
      <c r="D15" s="52" t="s">
        <v>117</v>
      </c>
      <c r="E15" s="52"/>
      <c r="F15" s="52"/>
      <c r="G15" s="53">
        <f>G16+G42</f>
        <v>2364832.89</v>
      </c>
    </row>
    <row r="16" spans="1:7" ht="18.600000000000001" customHeight="1" x14ac:dyDescent="0.3">
      <c r="A16" s="17" t="s">
        <v>32</v>
      </c>
      <c r="B16" s="50" t="s">
        <v>14</v>
      </c>
      <c r="C16" s="51" t="s">
        <v>31</v>
      </c>
      <c r="D16" s="52" t="s">
        <v>122</v>
      </c>
      <c r="E16" s="52"/>
      <c r="F16" s="52"/>
      <c r="G16" s="53">
        <f>G17</f>
        <v>1857776.36</v>
      </c>
    </row>
    <row r="17" spans="1:7" ht="21" customHeight="1" x14ac:dyDescent="0.3">
      <c r="A17" s="17" t="s">
        <v>32</v>
      </c>
      <c r="B17" s="50" t="s">
        <v>14</v>
      </c>
      <c r="C17" s="51" t="s">
        <v>31</v>
      </c>
      <c r="D17" s="52" t="s">
        <v>122</v>
      </c>
      <c r="E17" s="50" t="s">
        <v>80</v>
      </c>
      <c r="F17" s="50"/>
      <c r="G17" s="53">
        <f>G18+G22+G38</f>
        <v>1857776.36</v>
      </c>
    </row>
    <row r="18" spans="1:7" ht="64.2" customHeight="1" x14ac:dyDescent="0.3">
      <c r="A18" s="17" t="s">
        <v>34</v>
      </c>
      <c r="B18" s="50" t="s">
        <v>14</v>
      </c>
      <c r="C18" s="51" t="s">
        <v>31</v>
      </c>
      <c r="D18" s="52" t="s">
        <v>122</v>
      </c>
      <c r="E18" s="52">
        <v>100</v>
      </c>
      <c r="F18" s="52"/>
      <c r="G18" s="54">
        <f>G19</f>
        <v>1132367.28</v>
      </c>
    </row>
    <row r="19" spans="1:7" ht="32.4" customHeight="1" x14ac:dyDescent="0.3">
      <c r="A19" s="17" t="s">
        <v>35</v>
      </c>
      <c r="B19" s="50" t="s">
        <v>14</v>
      </c>
      <c r="C19" s="51" t="s">
        <v>31</v>
      </c>
      <c r="D19" s="52" t="s">
        <v>122</v>
      </c>
      <c r="E19" s="52">
        <v>120</v>
      </c>
      <c r="F19" s="52"/>
      <c r="G19" s="55">
        <f>G20+G21</f>
        <v>1132367.28</v>
      </c>
    </row>
    <row r="20" spans="1:7" x14ac:dyDescent="0.3">
      <c r="A20" s="14" t="s">
        <v>21</v>
      </c>
      <c r="B20" s="45" t="s">
        <v>14</v>
      </c>
      <c r="C20" s="45" t="s">
        <v>31</v>
      </c>
      <c r="D20" s="52" t="s">
        <v>122</v>
      </c>
      <c r="E20" s="45" t="s">
        <v>22</v>
      </c>
      <c r="F20" s="45" t="s">
        <v>23</v>
      </c>
      <c r="G20" s="56">
        <v>875783.94</v>
      </c>
    </row>
    <row r="21" spans="1:7" ht="37.200000000000003" customHeight="1" x14ac:dyDescent="0.3">
      <c r="A21" s="14" t="s">
        <v>36</v>
      </c>
      <c r="B21" s="45" t="s">
        <v>14</v>
      </c>
      <c r="C21" s="45" t="s">
        <v>31</v>
      </c>
      <c r="D21" s="52" t="s">
        <v>122</v>
      </c>
      <c r="E21" s="45" t="s">
        <v>123</v>
      </c>
      <c r="F21" s="45" t="s">
        <v>24</v>
      </c>
      <c r="G21" s="54">
        <v>256583.34</v>
      </c>
    </row>
    <row r="22" spans="1:7" ht="42.6" customHeight="1" x14ac:dyDescent="0.3">
      <c r="A22" s="34" t="s">
        <v>37</v>
      </c>
      <c r="B22" s="50" t="s">
        <v>14</v>
      </c>
      <c r="C22" s="51" t="s">
        <v>31</v>
      </c>
      <c r="D22" s="52" t="s">
        <v>122</v>
      </c>
      <c r="E22" s="52">
        <v>200</v>
      </c>
      <c r="F22" s="52"/>
      <c r="G22" s="54">
        <f>G23</f>
        <v>722616.11</v>
      </c>
    </row>
    <row r="23" spans="1:7" ht="47.4" customHeight="1" x14ac:dyDescent="0.3">
      <c r="A23" s="17" t="s">
        <v>39</v>
      </c>
      <c r="B23" s="50" t="s">
        <v>14</v>
      </c>
      <c r="C23" s="51" t="s">
        <v>31</v>
      </c>
      <c r="D23" s="52" t="s">
        <v>122</v>
      </c>
      <c r="E23" s="52">
        <v>240</v>
      </c>
      <c r="F23" s="52"/>
      <c r="G23" s="54">
        <f>G24+G30</f>
        <v>722616.11</v>
      </c>
    </row>
    <row r="24" spans="1:7" ht="48" customHeight="1" x14ac:dyDescent="0.3">
      <c r="A24" s="17" t="s">
        <v>124</v>
      </c>
      <c r="B24" s="45" t="s">
        <v>14</v>
      </c>
      <c r="C24" s="45" t="s">
        <v>31</v>
      </c>
      <c r="D24" s="52" t="s">
        <v>122</v>
      </c>
      <c r="E24" s="45" t="s">
        <v>41</v>
      </c>
      <c r="F24" s="45"/>
      <c r="G24" s="55">
        <f>G25+G26+G27+G28+G29</f>
        <v>137816.07999999999</v>
      </c>
    </row>
    <row r="25" spans="1:7" x14ac:dyDescent="0.3">
      <c r="A25" s="14" t="s">
        <v>42</v>
      </c>
      <c r="B25" s="45" t="s">
        <v>14</v>
      </c>
      <c r="C25" s="45" t="s">
        <v>31</v>
      </c>
      <c r="D25" s="52" t="s">
        <v>122</v>
      </c>
      <c r="E25" s="45" t="s">
        <v>41</v>
      </c>
      <c r="F25" s="45" t="s">
        <v>43</v>
      </c>
      <c r="G25" s="54">
        <v>14113.08</v>
      </c>
    </row>
    <row r="26" spans="1:7" ht="31.2" customHeight="1" x14ac:dyDescent="0.3">
      <c r="A26" s="14" t="s">
        <v>77</v>
      </c>
      <c r="B26" s="45" t="s">
        <v>14</v>
      </c>
      <c r="C26" s="45" t="s">
        <v>31</v>
      </c>
      <c r="D26" s="52" t="s">
        <v>122</v>
      </c>
      <c r="E26" s="45" t="s">
        <v>41</v>
      </c>
      <c r="F26" s="45" t="s">
        <v>49</v>
      </c>
      <c r="G26" s="54">
        <v>2060</v>
      </c>
    </row>
    <row r="27" spans="1:7" x14ac:dyDescent="0.3">
      <c r="A27" s="14" t="s">
        <v>56</v>
      </c>
      <c r="B27" s="45" t="s">
        <v>14</v>
      </c>
      <c r="C27" s="45" t="s">
        <v>31</v>
      </c>
      <c r="D27" s="52" t="s">
        <v>122</v>
      </c>
      <c r="E27" s="45" t="s">
        <v>41</v>
      </c>
      <c r="F27" s="45" t="s">
        <v>44</v>
      </c>
      <c r="G27" s="54">
        <v>117243</v>
      </c>
    </row>
    <row r="28" spans="1:7" ht="19.2" customHeight="1" x14ac:dyDescent="0.3">
      <c r="A28" s="14" t="s">
        <v>51</v>
      </c>
      <c r="B28" s="45" t="s">
        <v>14</v>
      </c>
      <c r="C28" s="45" t="s">
        <v>31</v>
      </c>
      <c r="D28" s="52" t="s">
        <v>122</v>
      </c>
      <c r="E28" s="45" t="s">
        <v>41</v>
      </c>
      <c r="F28" s="45" t="s">
        <v>50</v>
      </c>
      <c r="G28" s="54"/>
    </row>
    <row r="29" spans="1:7" ht="25.8" customHeight="1" x14ac:dyDescent="0.3">
      <c r="A29" s="14" t="s">
        <v>45</v>
      </c>
      <c r="B29" s="45" t="s">
        <v>14</v>
      </c>
      <c r="C29" s="45" t="s">
        <v>31</v>
      </c>
      <c r="D29" s="52" t="s">
        <v>122</v>
      </c>
      <c r="E29" s="45" t="s">
        <v>41</v>
      </c>
      <c r="F29" s="45" t="s">
        <v>46</v>
      </c>
      <c r="G29" s="54">
        <v>4400</v>
      </c>
    </row>
    <row r="30" spans="1:7" ht="48" customHeight="1" x14ac:dyDescent="0.3">
      <c r="A30" s="14" t="s">
        <v>125</v>
      </c>
      <c r="B30" s="45" t="s">
        <v>14</v>
      </c>
      <c r="C30" s="45" t="s">
        <v>31</v>
      </c>
      <c r="D30" s="52" t="s">
        <v>122</v>
      </c>
      <c r="E30" s="45" t="s">
        <v>47</v>
      </c>
      <c r="F30" s="45"/>
      <c r="G30" s="55">
        <v>584800.03</v>
      </c>
    </row>
    <row r="31" spans="1:7" ht="22.2" customHeight="1" x14ac:dyDescent="0.3">
      <c r="A31" s="14" t="s">
        <v>42</v>
      </c>
      <c r="B31" s="45" t="s">
        <v>14</v>
      </c>
      <c r="C31" s="45" t="s">
        <v>31</v>
      </c>
      <c r="D31" s="52" t="s">
        <v>122</v>
      </c>
      <c r="E31" s="45" t="s">
        <v>47</v>
      </c>
      <c r="F31" s="45" t="s">
        <v>43</v>
      </c>
      <c r="G31" s="54">
        <v>0</v>
      </c>
    </row>
    <row r="32" spans="1:7" ht="27" customHeight="1" x14ac:dyDescent="0.3">
      <c r="A32" s="14" t="s">
        <v>126</v>
      </c>
      <c r="B32" s="45" t="s">
        <v>14</v>
      </c>
      <c r="C32" s="45" t="s">
        <v>31</v>
      </c>
      <c r="D32" s="52" t="s">
        <v>122</v>
      </c>
      <c r="E32" s="45" t="s">
        <v>47</v>
      </c>
      <c r="F32" s="45" t="s">
        <v>127</v>
      </c>
      <c r="G32" s="54"/>
    </row>
    <row r="33" spans="1:7" ht="25.8" customHeight="1" x14ac:dyDescent="0.3">
      <c r="A33" s="14" t="s">
        <v>128</v>
      </c>
      <c r="B33" s="45" t="s">
        <v>14</v>
      </c>
      <c r="C33" s="45" t="s">
        <v>31</v>
      </c>
      <c r="D33" s="52" t="s">
        <v>122</v>
      </c>
      <c r="E33" s="45" t="s">
        <v>47</v>
      </c>
      <c r="F33" s="45" t="s">
        <v>48</v>
      </c>
      <c r="G33" s="54">
        <v>184785.9</v>
      </c>
    </row>
    <row r="34" spans="1:7" ht="33.6" customHeight="1" x14ac:dyDescent="0.3">
      <c r="A34" s="14" t="s">
        <v>77</v>
      </c>
      <c r="B34" s="45" t="s">
        <v>14</v>
      </c>
      <c r="C34" s="45" t="s">
        <v>31</v>
      </c>
      <c r="D34" s="52" t="s">
        <v>122</v>
      </c>
      <c r="E34" s="45" t="s">
        <v>47</v>
      </c>
      <c r="F34" s="45" t="s">
        <v>49</v>
      </c>
      <c r="G34" s="54">
        <v>44179</v>
      </c>
    </row>
    <row r="35" spans="1:7" x14ac:dyDescent="0.3">
      <c r="A35" s="14" t="s">
        <v>56</v>
      </c>
      <c r="B35" s="45" t="s">
        <v>14</v>
      </c>
      <c r="C35" s="45" t="s">
        <v>31</v>
      </c>
      <c r="D35" s="52" t="s">
        <v>122</v>
      </c>
      <c r="E35" s="45" t="s">
        <v>47</v>
      </c>
      <c r="F35" s="45" t="s">
        <v>44</v>
      </c>
      <c r="G35" s="54">
        <v>217042.33</v>
      </c>
    </row>
    <row r="36" spans="1:7" ht="23.4" customHeight="1" x14ac:dyDescent="0.3">
      <c r="A36" s="14" t="s">
        <v>51</v>
      </c>
      <c r="B36" s="45" t="s">
        <v>14</v>
      </c>
      <c r="C36" s="45" t="s">
        <v>31</v>
      </c>
      <c r="D36" s="45" t="s">
        <v>33</v>
      </c>
      <c r="E36" s="45" t="s">
        <v>47</v>
      </c>
      <c r="F36" s="45" t="s">
        <v>50</v>
      </c>
      <c r="G36" s="54">
        <v>0</v>
      </c>
    </row>
    <row r="37" spans="1:7" ht="33" customHeight="1" x14ac:dyDescent="0.3">
      <c r="A37" s="14" t="s">
        <v>45</v>
      </c>
      <c r="B37" s="45" t="s">
        <v>14</v>
      </c>
      <c r="C37" s="45" t="s">
        <v>31</v>
      </c>
      <c r="D37" s="52" t="s">
        <v>122</v>
      </c>
      <c r="E37" s="45" t="s">
        <v>47</v>
      </c>
      <c r="F37" s="45" t="s">
        <v>46</v>
      </c>
      <c r="G37" s="54">
        <v>138792.79999999999</v>
      </c>
    </row>
    <row r="38" spans="1:7" ht="21.6" customHeight="1" x14ac:dyDescent="0.3">
      <c r="A38" s="17" t="s">
        <v>129</v>
      </c>
      <c r="B38" s="50" t="s">
        <v>14</v>
      </c>
      <c r="C38" s="51" t="s">
        <v>31</v>
      </c>
      <c r="D38" s="52" t="s">
        <v>122</v>
      </c>
      <c r="E38" s="52">
        <v>800</v>
      </c>
      <c r="F38" s="52"/>
      <c r="G38" s="54">
        <f>G39</f>
        <v>2792.97</v>
      </c>
    </row>
    <row r="39" spans="1:7" ht="19.2" customHeight="1" x14ac:dyDescent="0.3">
      <c r="A39" s="17" t="s">
        <v>130</v>
      </c>
      <c r="B39" s="50" t="s">
        <v>14</v>
      </c>
      <c r="C39" s="51" t="s">
        <v>31</v>
      </c>
      <c r="D39" s="52" t="s">
        <v>122</v>
      </c>
      <c r="E39" s="52">
        <v>850</v>
      </c>
      <c r="F39" s="52"/>
      <c r="G39" s="54">
        <f>G40</f>
        <v>2792.97</v>
      </c>
    </row>
    <row r="40" spans="1:7" ht="17.399999999999999" customHeight="1" x14ac:dyDescent="0.3">
      <c r="A40" s="14" t="s">
        <v>54</v>
      </c>
      <c r="B40" s="45" t="s">
        <v>14</v>
      </c>
      <c r="C40" s="45" t="s">
        <v>31</v>
      </c>
      <c r="D40" s="52" t="s">
        <v>122</v>
      </c>
      <c r="E40" s="45" t="s">
        <v>55</v>
      </c>
      <c r="F40" s="45"/>
      <c r="G40" s="54">
        <f>G41</f>
        <v>2792.97</v>
      </c>
    </row>
    <row r="41" spans="1:7" ht="19.8" customHeight="1" x14ac:dyDescent="0.3">
      <c r="A41" s="14" t="s">
        <v>28</v>
      </c>
      <c r="B41" s="45" t="s">
        <v>14</v>
      </c>
      <c r="C41" s="45" t="s">
        <v>31</v>
      </c>
      <c r="D41" s="52" t="s">
        <v>122</v>
      </c>
      <c r="E41" s="45" t="s">
        <v>55</v>
      </c>
      <c r="F41" s="45" t="s">
        <v>29</v>
      </c>
      <c r="G41" s="54">
        <v>2792.97</v>
      </c>
    </row>
    <row r="42" spans="1:7" ht="40.799999999999997" customHeight="1" x14ac:dyDescent="0.3">
      <c r="A42" s="18" t="s">
        <v>131</v>
      </c>
      <c r="B42" s="50" t="s">
        <v>14</v>
      </c>
      <c r="C42" s="51" t="s">
        <v>31</v>
      </c>
      <c r="D42" s="52" t="s">
        <v>132</v>
      </c>
      <c r="E42" s="50" t="s">
        <v>80</v>
      </c>
      <c r="F42" s="50"/>
      <c r="G42" s="57">
        <f>G43</f>
        <v>507056.53</v>
      </c>
    </row>
    <row r="43" spans="1:7" ht="80.400000000000006" customHeight="1" x14ac:dyDescent="0.3">
      <c r="A43" s="18" t="s">
        <v>34</v>
      </c>
      <c r="B43" s="50" t="s">
        <v>14</v>
      </c>
      <c r="C43" s="51" t="s">
        <v>31</v>
      </c>
      <c r="D43" s="52" t="s">
        <v>132</v>
      </c>
      <c r="E43" s="52">
        <v>100</v>
      </c>
      <c r="F43" s="52"/>
      <c r="G43" s="54">
        <f>G44</f>
        <v>507056.53</v>
      </c>
    </row>
    <row r="44" spans="1:7" ht="26.4" customHeight="1" x14ac:dyDescent="0.3">
      <c r="A44" s="18" t="s">
        <v>35</v>
      </c>
      <c r="B44" s="50" t="s">
        <v>14</v>
      </c>
      <c r="C44" s="51" t="s">
        <v>31</v>
      </c>
      <c r="D44" s="52" t="s">
        <v>132</v>
      </c>
      <c r="E44" s="52">
        <v>120</v>
      </c>
      <c r="F44" s="52"/>
      <c r="G44" s="54">
        <f>G46+G47</f>
        <v>507056.53</v>
      </c>
    </row>
    <row r="45" spans="1:7" hidden="1" x14ac:dyDescent="0.3">
      <c r="A45" s="17"/>
      <c r="B45" s="45"/>
      <c r="C45" s="45"/>
      <c r="D45" s="45"/>
      <c r="E45" s="45"/>
      <c r="F45" s="45"/>
      <c r="G45" s="54"/>
    </row>
    <row r="46" spans="1:7" x14ac:dyDescent="0.3">
      <c r="A46" s="14" t="s">
        <v>21</v>
      </c>
      <c r="B46" s="45" t="s">
        <v>14</v>
      </c>
      <c r="C46" s="45" t="s">
        <v>31</v>
      </c>
      <c r="D46" s="52" t="s">
        <v>132</v>
      </c>
      <c r="E46" s="45" t="s">
        <v>22</v>
      </c>
      <c r="F46" s="45" t="s">
        <v>23</v>
      </c>
      <c r="G46" s="54">
        <v>391072.46</v>
      </c>
    </row>
    <row r="47" spans="1:7" ht="15.6" customHeight="1" x14ac:dyDescent="0.3">
      <c r="A47" s="14" t="s">
        <v>36</v>
      </c>
      <c r="B47" s="45" t="s">
        <v>14</v>
      </c>
      <c r="C47" s="45" t="s">
        <v>31</v>
      </c>
      <c r="D47" s="52" t="s">
        <v>132</v>
      </c>
      <c r="E47" s="45" t="s">
        <v>123</v>
      </c>
      <c r="F47" s="45" t="s">
        <v>24</v>
      </c>
      <c r="G47" s="54">
        <v>115984.07</v>
      </c>
    </row>
    <row r="48" spans="1:7" ht="16.8" customHeight="1" x14ac:dyDescent="0.3">
      <c r="A48" s="19" t="s">
        <v>25</v>
      </c>
      <c r="B48" s="58" t="s">
        <v>14</v>
      </c>
      <c r="C48" s="59" t="s">
        <v>26</v>
      </c>
      <c r="D48" s="58"/>
      <c r="E48" s="60"/>
      <c r="F48" s="60"/>
      <c r="G48" s="61">
        <v>0</v>
      </c>
    </row>
    <row r="49" spans="1:7" ht="54.6" customHeight="1" x14ac:dyDescent="0.3">
      <c r="A49" s="14" t="s">
        <v>17</v>
      </c>
      <c r="B49" s="50" t="s">
        <v>14</v>
      </c>
      <c r="C49" s="51" t="s">
        <v>26</v>
      </c>
      <c r="D49" s="52" t="s">
        <v>116</v>
      </c>
      <c r="E49" s="52"/>
      <c r="F49" s="52"/>
      <c r="G49" s="53">
        <v>0</v>
      </c>
    </row>
    <row r="50" spans="1:7" ht="66.599999999999994" customHeight="1" x14ac:dyDescent="0.3">
      <c r="A50" s="20" t="s">
        <v>248</v>
      </c>
      <c r="B50" s="50" t="s">
        <v>14</v>
      </c>
      <c r="C50" s="51" t="s">
        <v>26</v>
      </c>
      <c r="D50" s="52" t="s">
        <v>117</v>
      </c>
      <c r="E50" s="52"/>
      <c r="F50" s="52"/>
      <c r="G50" s="53">
        <v>0</v>
      </c>
    </row>
    <row r="51" spans="1:7" ht="21.6" customHeight="1" x14ac:dyDescent="0.3">
      <c r="A51" s="18" t="s">
        <v>118</v>
      </c>
      <c r="B51" s="50" t="s">
        <v>14</v>
      </c>
      <c r="C51" s="51" t="s">
        <v>26</v>
      </c>
      <c r="D51" s="52" t="s">
        <v>133</v>
      </c>
      <c r="E51" s="50" t="s">
        <v>80</v>
      </c>
      <c r="F51" s="50"/>
      <c r="G51" s="54"/>
    </row>
    <row r="52" spans="1:7" ht="15.6" customHeight="1" x14ac:dyDescent="0.3">
      <c r="A52" s="18" t="s">
        <v>53</v>
      </c>
      <c r="B52" s="50" t="s">
        <v>14</v>
      </c>
      <c r="C52" s="51" t="s">
        <v>26</v>
      </c>
      <c r="D52" s="52" t="s">
        <v>133</v>
      </c>
      <c r="E52" s="52">
        <v>800</v>
      </c>
      <c r="F52" s="52"/>
      <c r="G52" s="54"/>
    </row>
    <row r="53" spans="1:7" ht="15.6" customHeight="1" x14ac:dyDescent="0.3">
      <c r="A53" s="18" t="s">
        <v>120</v>
      </c>
      <c r="B53" s="50" t="s">
        <v>14</v>
      </c>
      <c r="C53" s="51" t="s">
        <v>26</v>
      </c>
      <c r="D53" s="52" t="s">
        <v>133</v>
      </c>
      <c r="E53" s="52">
        <v>870</v>
      </c>
      <c r="F53" s="52"/>
      <c r="G53" s="54"/>
    </row>
    <row r="54" spans="1:7" ht="15.6" customHeight="1" x14ac:dyDescent="0.3">
      <c r="A54" s="18" t="s">
        <v>120</v>
      </c>
      <c r="B54" s="50" t="s">
        <v>14</v>
      </c>
      <c r="C54" s="51" t="s">
        <v>26</v>
      </c>
      <c r="D54" s="52" t="s">
        <v>133</v>
      </c>
      <c r="E54" s="52">
        <v>870</v>
      </c>
      <c r="F54" s="45"/>
      <c r="G54" s="54"/>
    </row>
    <row r="55" spans="1:7" ht="24" customHeight="1" x14ac:dyDescent="0.3">
      <c r="A55" s="15" t="s">
        <v>61</v>
      </c>
      <c r="B55" s="48" t="s">
        <v>14</v>
      </c>
      <c r="C55" s="48" t="s">
        <v>62</v>
      </c>
      <c r="D55" s="48"/>
      <c r="E55" s="48"/>
      <c r="F55" s="48"/>
      <c r="G55" s="62">
        <v>62400</v>
      </c>
    </row>
    <row r="56" spans="1:7" ht="52.2" customHeight="1" x14ac:dyDescent="0.3">
      <c r="A56" s="14" t="s">
        <v>17</v>
      </c>
      <c r="B56" s="50" t="s">
        <v>14</v>
      </c>
      <c r="C56" s="51" t="s">
        <v>62</v>
      </c>
      <c r="D56" s="52" t="s">
        <v>116</v>
      </c>
      <c r="E56" s="52"/>
      <c r="F56" s="52"/>
      <c r="G56" s="54">
        <v>62400</v>
      </c>
    </row>
    <row r="57" spans="1:7" ht="91.2" customHeight="1" x14ac:dyDescent="0.3">
      <c r="A57" s="16" t="s">
        <v>134</v>
      </c>
      <c r="B57" s="50" t="s">
        <v>14</v>
      </c>
      <c r="C57" s="51" t="s">
        <v>62</v>
      </c>
      <c r="D57" s="52" t="s">
        <v>117</v>
      </c>
      <c r="E57" s="52"/>
      <c r="F57" s="52"/>
      <c r="G57" s="54">
        <v>62400</v>
      </c>
    </row>
    <row r="58" spans="1:7" ht="47.4" customHeight="1" x14ac:dyDescent="0.3">
      <c r="A58" s="17" t="s">
        <v>135</v>
      </c>
      <c r="B58" s="50" t="s">
        <v>14</v>
      </c>
      <c r="C58" s="51" t="s">
        <v>62</v>
      </c>
      <c r="D58" s="52" t="s">
        <v>136</v>
      </c>
      <c r="E58" s="50" t="s">
        <v>80</v>
      </c>
      <c r="F58" s="50"/>
      <c r="G58" s="53">
        <v>62400</v>
      </c>
    </row>
    <row r="59" spans="1:7" ht="28.8" customHeight="1" x14ac:dyDescent="0.3">
      <c r="A59" s="17" t="s">
        <v>37</v>
      </c>
      <c r="B59" s="50" t="s">
        <v>14</v>
      </c>
      <c r="C59" s="51" t="s">
        <v>62</v>
      </c>
      <c r="D59" s="52" t="s">
        <v>136</v>
      </c>
      <c r="E59" s="52">
        <v>200</v>
      </c>
      <c r="F59" s="52"/>
      <c r="G59" s="53">
        <f>G60</f>
        <v>61120</v>
      </c>
    </row>
    <row r="60" spans="1:7" ht="41.4" customHeight="1" x14ac:dyDescent="0.3">
      <c r="A60" s="17" t="s">
        <v>39</v>
      </c>
      <c r="B60" s="50" t="s">
        <v>14</v>
      </c>
      <c r="C60" s="51" t="s">
        <v>62</v>
      </c>
      <c r="D60" s="52" t="s">
        <v>136</v>
      </c>
      <c r="E60" s="52">
        <v>240</v>
      </c>
      <c r="F60" s="52"/>
      <c r="G60" s="54">
        <f>G61+G62</f>
        <v>61120</v>
      </c>
    </row>
    <row r="61" spans="1:7" ht="18.600000000000001" customHeight="1" x14ac:dyDescent="0.3">
      <c r="A61" s="14" t="s">
        <v>28</v>
      </c>
      <c r="B61" s="63" t="s">
        <v>52</v>
      </c>
      <c r="C61" s="63" t="s">
        <v>62</v>
      </c>
      <c r="D61" s="52" t="s">
        <v>136</v>
      </c>
      <c r="E61" s="63" t="s">
        <v>47</v>
      </c>
      <c r="F61" s="63" t="s">
        <v>44</v>
      </c>
      <c r="G61" s="54">
        <v>40000</v>
      </c>
    </row>
    <row r="62" spans="1:7" ht="15.6" customHeight="1" x14ac:dyDescent="0.3">
      <c r="A62" s="14" t="s">
        <v>28</v>
      </c>
      <c r="B62" s="63" t="s">
        <v>52</v>
      </c>
      <c r="C62" s="63" t="s">
        <v>62</v>
      </c>
      <c r="D62" s="52" t="s">
        <v>136</v>
      </c>
      <c r="E62" s="63" t="s">
        <v>47</v>
      </c>
      <c r="F62" s="63" t="s">
        <v>50</v>
      </c>
      <c r="G62" s="54">
        <v>21120</v>
      </c>
    </row>
    <row r="63" spans="1:7" ht="25.2" customHeight="1" x14ac:dyDescent="0.3">
      <c r="A63" s="14" t="s">
        <v>253</v>
      </c>
      <c r="B63" s="63" t="s">
        <v>52</v>
      </c>
      <c r="C63" s="63" t="s">
        <v>62</v>
      </c>
      <c r="D63" s="52" t="s">
        <v>136</v>
      </c>
      <c r="E63" s="63" t="s">
        <v>55</v>
      </c>
      <c r="F63" s="63" t="s">
        <v>29</v>
      </c>
      <c r="G63" s="54">
        <v>1280</v>
      </c>
    </row>
    <row r="64" spans="1:7" ht="19.8" customHeight="1" x14ac:dyDescent="0.3">
      <c r="A64" s="15" t="s">
        <v>63</v>
      </c>
      <c r="B64" s="48" t="s">
        <v>14</v>
      </c>
      <c r="C64" s="48" t="s">
        <v>64</v>
      </c>
      <c r="D64" s="48"/>
      <c r="E64" s="48"/>
      <c r="F64" s="48"/>
      <c r="G64" s="62">
        <f>G65</f>
        <v>76370</v>
      </c>
    </row>
    <row r="65" spans="1:7" ht="30.6" customHeight="1" x14ac:dyDescent="0.3">
      <c r="A65" s="14" t="s">
        <v>65</v>
      </c>
      <c r="B65" s="45" t="s">
        <v>14</v>
      </c>
      <c r="C65" s="45" t="s">
        <v>66</v>
      </c>
      <c r="D65" s="52"/>
      <c r="E65" s="45"/>
      <c r="F65" s="45"/>
      <c r="G65" s="54">
        <f>G67</f>
        <v>76370</v>
      </c>
    </row>
    <row r="66" spans="1:7" ht="31.2" customHeight="1" x14ac:dyDescent="0.3">
      <c r="A66" s="20" t="s">
        <v>137</v>
      </c>
      <c r="B66" s="50" t="s">
        <v>138</v>
      </c>
      <c r="C66" s="51" t="s">
        <v>66</v>
      </c>
      <c r="D66" s="52" t="s">
        <v>139</v>
      </c>
      <c r="E66" s="45"/>
      <c r="F66" s="45"/>
      <c r="G66" s="54">
        <f>G67</f>
        <v>76370</v>
      </c>
    </row>
    <row r="67" spans="1:7" ht="40.799999999999997" customHeight="1" x14ac:dyDescent="0.3">
      <c r="A67" s="17" t="s">
        <v>67</v>
      </c>
      <c r="B67" s="45" t="s">
        <v>14</v>
      </c>
      <c r="C67" s="45" t="s">
        <v>66</v>
      </c>
      <c r="D67" s="52" t="s">
        <v>140</v>
      </c>
      <c r="E67" s="45"/>
      <c r="F67" s="45"/>
      <c r="G67" s="54">
        <f>G68+G72</f>
        <v>76370</v>
      </c>
    </row>
    <row r="68" spans="1:7" ht="85.2" customHeight="1" x14ac:dyDescent="0.3">
      <c r="A68" s="14" t="s">
        <v>18</v>
      </c>
      <c r="B68" s="45" t="s">
        <v>14</v>
      </c>
      <c r="C68" s="45" t="s">
        <v>66</v>
      </c>
      <c r="D68" s="52" t="s">
        <v>140</v>
      </c>
      <c r="E68" s="45" t="s">
        <v>19</v>
      </c>
      <c r="F68" s="45"/>
      <c r="G68" s="54">
        <f>G69</f>
        <v>47279.13</v>
      </c>
    </row>
    <row r="69" spans="1:7" ht="37.200000000000003" customHeight="1" x14ac:dyDescent="0.3">
      <c r="A69" s="17" t="s">
        <v>35</v>
      </c>
      <c r="B69" s="45" t="s">
        <v>14</v>
      </c>
      <c r="C69" s="45" t="s">
        <v>66</v>
      </c>
      <c r="D69" s="52" t="s">
        <v>140</v>
      </c>
      <c r="E69" s="45" t="s">
        <v>20</v>
      </c>
      <c r="F69" s="45"/>
      <c r="G69" s="54">
        <f>G70+G71</f>
        <v>47279.13</v>
      </c>
    </row>
    <row r="70" spans="1:7" ht="22.8" customHeight="1" x14ac:dyDescent="0.3">
      <c r="A70" s="14" t="s">
        <v>141</v>
      </c>
      <c r="B70" s="45" t="s">
        <v>14</v>
      </c>
      <c r="C70" s="45" t="s">
        <v>66</v>
      </c>
      <c r="D70" s="45" t="s">
        <v>140</v>
      </c>
      <c r="E70" s="45" t="s">
        <v>22</v>
      </c>
      <c r="F70" s="45" t="s">
        <v>23</v>
      </c>
      <c r="G70" s="54">
        <v>36312.67</v>
      </c>
    </row>
    <row r="71" spans="1:7" ht="25.2" customHeight="1" x14ac:dyDescent="0.3">
      <c r="A71" s="14" t="s">
        <v>142</v>
      </c>
      <c r="B71" s="45" t="s">
        <v>14</v>
      </c>
      <c r="C71" s="45" t="s">
        <v>66</v>
      </c>
      <c r="D71" s="45" t="s">
        <v>140</v>
      </c>
      <c r="E71" s="45" t="s">
        <v>22</v>
      </c>
      <c r="F71" s="45" t="s">
        <v>24</v>
      </c>
      <c r="G71" s="54">
        <v>10966.46</v>
      </c>
    </row>
    <row r="72" spans="1:7" ht="34.200000000000003" customHeight="1" x14ac:dyDescent="0.3">
      <c r="A72" s="17" t="s">
        <v>37</v>
      </c>
      <c r="B72" s="45" t="s">
        <v>14</v>
      </c>
      <c r="C72" s="45" t="s">
        <v>66</v>
      </c>
      <c r="D72" s="45" t="s">
        <v>140</v>
      </c>
      <c r="E72" s="45" t="s">
        <v>38</v>
      </c>
      <c r="F72" s="45"/>
      <c r="G72" s="54">
        <f>G73</f>
        <v>29090.87</v>
      </c>
    </row>
    <row r="73" spans="1:7" ht="49.2" customHeight="1" x14ac:dyDescent="0.3">
      <c r="A73" s="17" t="s">
        <v>39</v>
      </c>
      <c r="B73" s="45" t="s">
        <v>14</v>
      </c>
      <c r="C73" s="45" t="s">
        <v>66</v>
      </c>
      <c r="D73" s="52" t="s">
        <v>140</v>
      </c>
      <c r="E73" s="45" t="s">
        <v>40</v>
      </c>
      <c r="F73" s="45"/>
      <c r="G73" s="54">
        <f>G74+G76</f>
        <v>29090.87</v>
      </c>
    </row>
    <row r="74" spans="1:7" ht="36" customHeight="1" x14ac:dyDescent="0.3">
      <c r="A74" s="17" t="s">
        <v>37</v>
      </c>
      <c r="B74" s="45" t="s">
        <v>14</v>
      </c>
      <c r="C74" s="45" t="s">
        <v>66</v>
      </c>
      <c r="D74" s="45" t="s">
        <v>140</v>
      </c>
      <c r="E74" s="45" t="s">
        <v>41</v>
      </c>
      <c r="F74" s="45"/>
      <c r="G74" s="54">
        <f>G75</f>
        <v>900</v>
      </c>
    </row>
    <row r="75" spans="1:7" ht="27" customHeight="1" x14ac:dyDescent="0.3">
      <c r="A75" s="14" t="s">
        <v>77</v>
      </c>
      <c r="B75" s="45" t="s">
        <v>14</v>
      </c>
      <c r="C75" s="45" t="s">
        <v>66</v>
      </c>
      <c r="D75" s="45" t="s">
        <v>140</v>
      </c>
      <c r="E75" s="45" t="s">
        <v>41</v>
      </c>
      <c r="F75" s="45" t="s">
        <v>49</v>
      </c>
      <c r="G75" s="54">
        <v>900</v>
      </c>
    </row>
    <row r="76" spans="1:7" ht="33" customHeight="1" x14ac:dyDescent="0.3">
      <c r="A76" s="17" t="s">
        <v>37</v>
      </c>
      <c r="B76" s="45" t="s">
        <v>14</v>
      </c>
      <c r="C76" s="45" t="s">
        <v>66</v>
      </c>
      <c r="D76" s="45" t="s">
        <v>140</v>
      </c>
      <c r="E76" s="45" t="s">
        <v>47</v>
      </c>
      <c r="F76" s="45"/>
      <c r="G76" s="54">
        <v>28190.87</v>
      </c>
    </row>
    <row r="77" spans="1:7" ht="18.600000000000001" customHeight="1" x14ac:dyDescent="0.3">
      <c r="A77" s="14" t="s">
        <v>42</v>
      </c>
      <c r="B77" s="45" t="s">
        <v>14</v>
      </c>
      <c r="C77" s="45" t="s">
        <v>66</v>
      </c>
      <c r="D77" s="45" t="s">
        <v>140</v>
      </c>
      <c r="E77" s="45" t="s">
        <v>47</v>
      </c>
      <c r="F77" s="45" t="s">
        <v>43</v>
      </c>
      <c r="G77" s="54">
        <v>0</v>
      </c>
    </row>
    <row r="78" spans="1:7" ht="21.6" customHeight="1" x14ac:dyDescent="0.3">
      <c r="A78" s="14" t="s">
        <v>128</v>
      </c>
      <c r="B78" s="45" t="s">
        <v>14</v>
      </c>
      <c r="C78" s="45" t="s">
        <v>66</v>
      </c>
      <c r="D78" s="45" t="s">
        <v>140</v>
      </c>
      <c r="E78" s="45" t="s">
        <v>47</v>
      </c>
      <c r="F78" s="45" t="s">
        <v>48</v>
      </c>
      <c r="G78" s="54">
        <v>6584.08</v>
      </c>
    </row>
    <row r="79" spans="1:7" ht="22.8" customHeight="1" x14ac:dyDescent="0.3">
      <c r="A79" s="14" t="s">
        <v>77</v>
      </c>
      <c r="B79" s="45" t="s">
        <v>14</v>
      </c>
      <c r="C79" s="45" t="s">
        <v>66</v>
      </c>
      <c r="D79" s="45" t="s">
        <v>140</v>
      </c>
      <c r="E79" s="45" t="s">
        <v>47</v>
      </c>
      <c r="F79" s="45" t="s">
        <v>49</v>
      </c>
      <c r="G79" s="54"/>
    </row>
    <row r="80" spans="1:7" ht="23.4" customHeight="1" x14ac:dyDescent="0.3">
      <c r="A80" s="14" t="s">
        <v>143</v>
      </c>
      <c r="B80" s="45" t="s">
        <v>14</v>
      </c>
      <c r="C80" s="45" t="s">
        <v>66</v>
      </c>
      <c r="D80" s="45" t="s">
        <v>140</v>
      </c>
      <c r="E80" s="45" t="s">
        <v>47</v>
      </c>
      <c r="F80" s="45" t="s">
        <v>50</v>
      </c>
      <c r="G80" s="54"/>
    </row>
    <row r="81" spans="1:7" ht="27.6" customHeight="1" x14ac:dyDescent="0.3">
      <c r="A81" s="14" t="s">
        <v>45</v>
      </c>
      <c r="B81" s="45" t="s">
        <v>14</v>
      </c>
      <c r="C81" s="45" t="s">
        <v>66</v>
      </c>
      <c r="D81" s="45" t="s">
        <v>140</v>
      </c>
      <c r="E81" s="45" t="s">
        <v>47</v>
      </c>
      <c r="F81" s="45" t="s">
        <v>46</v>
      </c>
      <c r="G81" s="54">
        <v>21606.79</v>
      </c>
    </row>
    <row r="82" spans="1:7" ht="31.2" customHeight="1" x14ac:dyDescent="0.3">
      <c r="A82" s="15" t="s">
        <v>68</v>
      </c>
      <c r="B82" s="48" t="s">
        <v>14</v>
      </c>
      <c r="C82" s="48" t="s">
        <v>69</v>
      </c>
      <c r="D82" s="48"/>
      <c r="E82" s="48"/>
      <c r="F82" s="48"/>
      <c r="G82" s="49">
        <v>337374.41</v>
      </c>
    </row>
    <row r="83" spans="1:7" ht="61.2" customHeight="1" x14ac:dyDescent="0.3">
      <c r="A83" s="21" t="s">
        <v>70</v>
      </c>
      <c r="B83" s="45" t="s">
        <v>14</v>
      </c>
      <c r="C83" s="45" t="s">
        <v>71</v>
      </c>
      <c r="D83" s="45"/>
      <c r="E83" s="45"/>
      <c r="F83" s="45"/>
      <c r="G83" s="53">
        <f>G84</f>
        <v>337375</v>
      </c>
    </row>
    <row r="84" spans="1:7" ht="50.4" customHeight="1" x14ac:dyDescent="0.3">
      <c r="A84" s="14" t="s">
        <v>72</v>
      </c>
      <c r="B84" s="45" t="s">
        <v>14</v>
      </c>
      <c r="C84" s="45" t="s">
        <v>71</v>
      </c>
      <c r="D84" s="45" t="s">
        <v>144</v>
      </c>
      <c r="E84" s="45"/>
      <c r="F84" s="45"/>
      <c r="G84" s="53">
        <f>G85</f>
        <v>337375</v>
      </c>
    </row>
    <row r="85" spans="1:7" ht="45.6" customHeight="1" x14ac:dyDescent="0.3">
      <c r="A85" s="14" t="s">
        <v>145</v>
      </c>
      <c r="B85" s="45" t="s">
        <v>14</v>
      </c>
      <c r="C85" s="45" t="s">
        <v>71</v>
      </c>
      <c r="D85" s="45" t="s">
        <v>146</v>
      </c>
      <c r="E85" s="45"/>
      <c r="F85" s="45"/>
      <c r="G85" s="53">
        <v>337375</v>
      </c>
    </row>
    <row r="86" spans="1:7" ht="39.6" customHeight="1" x14ac:dyDescent="0.3">
      <c r="A86" s="22" t="s">
        <v>147</v>
      </c>
      <c r="B86" s="64" t="s">
        <v>14</v>
      </c>
      <c r="C86" s="64" t="s">
        <v>71</v>
      </c>
      <c r="D86" s="64" t="s">
        <v>148</v>
      </c>
      <c r="E86" s="45" t="s">
        <v>80</v>
      </c>
      <c r="F86" s="45"/>
      <c r="G86" s="53">
        <v>127100</v>
      </c>
    </row>
    <row r="87" spans="1:7" ht="34.200000000000003" customHeight="1" x14ac:dyDescent="0.3">
      <c r="A87" s="14" t="s">
        <v>37</v>
      </c>
      <c r="B87" s="45" t="s">
        <v>14</v>
      </c>
      <c r="C87" s="45" t="s">
        <v>71</v>
      </c>
      <c r="D87" s="64" t="s">
        <v>148</v>
      </c>
      <c r="E87" s="45" t="s">
        <v>38</v>
      </c>
      <c r="F87" s="45"/>
      <c r="G87" s="54">
        <v>127100</v>
      </c>
    </row>
    <row r="88" spans="1:7" ht="39" customHeight="1" x14ac:dyDescent="0.3">
      <c r="A88" s="17" t="s">
        <v>39</v>
      </c>
      <c r="B88" s="45" t="s">
        <v>14</v>
      </c>
      <c r="C88" s="45" t="s">
        <v>71</v>
      </c>
      <c r="D88" s="64" t="s">
        <v>148</v>
      </c>
      <c r="E88" s="63" t="s">
        <v>40</v>
      </c>
      <c r="F88" s="63"/>
      <c r="G88" s="54">
        <v>127100</v>
      </c>
    </row>
    <row r="89" spans="1:7" ht="21.6" customHeight="1" x14ac:dyDescent="0.3">
      <c r="A89" s="14" t="s">
        <v>249</v>
      </c>
      <c r="B89" s="45" t="s">
        <v>14</v>
      </c>
      <c r="C89" s="45" t="s">
        <v>71</v>
      </c>
      <c r="D89" s="64" t="s">
        <v>148</v>
      </c>
      <c r="E89" s="63" t="s">
        <v>47</v>
      </c>
      <c r="F89" s="63" t="s">
        <v>49</v>
      </c>
      <c r="G89" s="54">
        <v>0</v>
      </c>
    </row>
    <row r="90" spans="1:7" ht="18.600000000000001" customHeight="1" x14ac:dyDescent="0.3">
      <c r="A90" s="14" t="s">
        <v>56</v>
      </c>
      <c r="B90" s="45" t="s">
        <v>14</v>
      </c>
      <c r="C90" s="45" t="s">
        <v>71</v>
      </c>
      <c r="D90" s="64" t="s">
        <v>148</v>
      </c>
      <c r="E90" s="63" t="s">
        <v>47</v>
      </c>
      <c r="F90" s="63" t="s">
        <v>44</v>
      </c>
      <c r="G90" s="54">
        <v>127100</v>
      </c>
    </row>
    <row r="91" spans="1:7" ht="40.200000000000003" customHeight="1" x14ac:dyDescent="0.3">
      <c r="A91" s="14" t="s">
        <v>150</v>
      </c>
      <c r="B91" s="45" t="s">
        <v>14</v>
      </c>
      <c r="C91" s="45" t="s">
        <v>71</v>
      </c>
      <c r="D91" s="64" t="s">
        <v>151</v>
      </c>
      <c r="E91" s="45"/>
      <c r="F91" s="45"/>
      <c r="G91" s="53">
        <f>G93</f>
        <v>130750</v>
      </c>
    </row>
    <row r="92" spans="1:7" ht="24.6" customHeight="1" x14ac:dyDescent="0.3">
      <c r="A92" s="14" t="s">
        <v>152</v>
      </c>
      <c r="B92" s="45" t="s">
        <v>14</v>
      </c>
      <c r="C92" s="45" t="s">
        <v>71</v>
      </c>
      <c r="D92" s="64" t="s">
        <v>151</v>
      </c>
      <c r="E92" s="45"/>
      <c r="F92" s="45"/>
      <c r="G92" s="53">
        <f>G93</f>
        <v>130750</v>
      </c>
    </row>
    <row r="93" spans="1:7" ht="28.8" customHeight="1" x14ac:dyDescent="0.3">
      <c r="A93" s="14" t="s">
        <v>37</v>
      </c>
      <c r="B93" s="45" t="s">
        <v>14</v>
      </c>
      <c r="C93" s="45" t="s">
        <v>71</v>
      </c>
      <c r="D93" s="64" t="s">
        <v>151</v>
      </c>
      <c r="E93" s="45" t="s">
        <v>38</v>
      </c>
      <c r="F93" s="45"/>
      <c r="G93" s="54">
        <f>G94</f>
        <v>130750</v>
      </c>
    </row>
    <row r="94" spans="1:7" ht="40.799999999999997" customHeight="1" x14ac:dyDescent="0.3">
      <c r="A94" s="17" t="s">
        <v>39</v>
      </c>
      <c r="B94" s="45" t="s">
        <v>14</v>
      </c>
      <c r="C94" s="45" t="s">
        <v>71</v>
      </c>
      <c r="D94" s="64" t="s">
        <v>151</v>
      </c>
      <c r="E94" s="63" t="s">
        <v>40</v>
      </c>
      <c r="F94" s="63"/>
      <c r="G94" s="54">
        <v>130750</v>
      </c>
    </row>
    <row r="95" spans="1:7" ht="18" customHeight="1" x14ac:dyDescent="0.3">
      <c r="A95" s="14" t="s">
        <v>249</v>
      </c>
      <c r="B95" s="45" t="s">
        <v>14</v>
      </c>
      <c r="C95" s="45" t="s">
        <v>71</v>
      </c>
      <c r="D95" s="64" t="s">
        <v>151</v>
      </c>
      <c r="E95" s="63" t="s">
        <v>47</v>
      </c>
      <c r="F95" s="63" t="s">
        <v>49</v>
      </c>
      <c r="G95" s="54">
        <v>0</v>
      </c>
    </row>
    <row r="96" spans="1:7" ht="18" customHeight="1" x14ac:dyDescent="0.3">
      <c r="A96" s="14" t="s">
        <v>56</v>
      </c>
      <c r="B96" s="45" t="s">
        <v>14</v>
      </c>
      <c r="C96" s="45" t="s">
        <v>71</v>
      </c>
      <c r="D96" s="64" t="s">
        <v>153</v>
      </c>
      <c r="E96" s="63" t="s">
        <v>47</v>
      </c>
      <c r="F96" s="63" t="s">
        <v>44</v>
      </c>
      <c r="G96" s="54">
        <v>130750</v>
      </c>
    </row>
    <row r="97" spans="1:7" ht="37.799999999999997" customHeight="1" x14ac:dyDescent="0.3">
      <c r="A97" s="14" t="s">
        <v>154</v>
      </c>
      <c r="B97" s="45" t="s">
        <v>14</v>
      </c>
      <c r="C97" s="45" t="s">
        <v>71</v>
      </c>
      <c r="D97" s="64" t="s">
        <v>155</v>
      </c>
      <c r="E97" s="45"/>
      <c r="F97" s="45"/>
      <c r="G97" s="53">
        <f>G99</f>
        <v>63550</v>
      </c>
    </row>
    <row r="98" spans="1:7" ht="32.4" customHeight="1" x14ac:dyDescent="0.3">
      <c r="A98" s="14" t="s">
        <v>156</v>
      </c>
      <c r="B98" s="45" t="s">
        <v>14</v>
      </c>
      <c r="C98" s="45" t="s">
        <v>71</v>
      </c>
      <c r="D98" s="64" t="s">
        <v>155</v>
      </c>
      <c r="E98" s="45"/>
      <c r="F98" s="45"/>
      <c r="G98" s="53">
        <f>G99</f>
        <v>63550</v>
      </c>
    </row>
    <row r="99" spans="1:7" ht="34.200000000000003" customHeight="1" x14ac:dyDescent="0.3">
      <c r="A99" s="14" t="s">
        <v>37</v>
      </c>
      <c r="B99" s="45" t="s">
        <v>14</v>
      </c>
      <c r="C99" s="45" t="s">
        <v>71</v>
      </c>
      <c r="D99" s="64" t="s">
        <v>155</v>
      </c>
      <c r="E99" s="45" t="s">
        <v>38</v>
      </c>
      <c r="F99" s="45"/>
      <c r="G99" s="54">
        <f>G100</f>
        <v>63550</v>
      </c>
    </row>
    <row r="100" spans="1:7" ht="37.799999999999997" customHeight="1" x14ac:dyDescent="0.3">
      <c r="A100" s="17" t="s">
        <v>39</v>
      </c>
      <c r="B100" s="45" t="s">
        <v>14</v>
      </c>
      <c r="C100" s="45" t="s">
        <v>71</v>
      </c>
      <c r="D100" s="64" t="s">
        <v>155</v>
      </c>
      <c r="E100" s="63" t="s">
        <v>40</v>
      </c>
      <c r="F100" s="63"/>
      <c r="G100" s="54">
        <f>G101</f>
        <v>63550</v>
      </c>
    </row>
    <row r="101" spans="1:7" ht="21" customHeight="1" x14ac:dyDescent="0.3">
      <c r="A101" s="14" t="s">
        <v>56</v>
      </c>
      <c r="B101" s="45" t="s">
        <v>14</v>
      </c>
      <c r="C101" s="45" t="s">
        <v>71</v>
      </c>
      <c r="D101" s="64" t="s">
        <v>155</v>
      </c>
      <c r="E101" s="63" t="s">
        <v>47</v>
      </c>
      <c r="F101" s="63" t="s">
        <v>44</v>
      </c>
      <c r="G101" s="54">
        <v>63550</v>
      </c>
    </row>
    <row r="102" spans="1:7" ht="39.6" customHeight="1" x14ac:dyDescent="0.3">
      <c r="A102" s="14" t="s">
        <v>157</v>
      </c>
      <c r="B102" s="45" t="s">
        <v>14</v>
      </c>
      <c r="C102" s="45" t="s">
        <v>71</v>
      </c>
      <c r="D102" s="64" t="s">
        <v>158</v>
      </c>
      <c r="E102" s="45"/>
      <c r="F102" s="45"/>
      <c r="G102" s="53">
        <f>G104</f>
        <v>15974.41</v>
      </c>
    </row>
    <row r="103" spans="1:7" ht="27" customHeight="1" x14ac:dyDescent="0.3">
      <c r="A103" s="14" t="s">
        <v>159</v>
      </c>
      <c r="B103" s="45" t="s">
        <v>14</v>
      </c>
      <c r="C103" s="45" t="s">
        <v>71</v>
      </c>
      <c r="D103" s="64" t="s">
        <v>158</v>
      </c>
      <c r="E103" s="45"/>
      <c r="F103" s="45"/>
      <c r="G103" s="53">
        <f>G104</f>
        <v>15974.41</v>
      </c>
    </row>
    <row r="104" spans="1:7" ht="27" customHeight="1" x14ac:dyDescent="0.3">
      <c r="A104" s="14" t="s">
        <v>37</v>
      </c>
      <c r="B104" s="45" t="s">
        <v>14</v>
      </c>
      <c r="C104" s="45" t="s">
        <v>71</v>
      </c>
      <c r="D104" s="64" t="s">
        <v>158</v>
      </c>
      <c r="E104" s="45" t="s">
        <v>38</v>
      </c>
      <c r="F104" s="45"/>
      <c r="G104" s="54">
        <f>G105</f>
        <v>15974.41</v>
      </c>
    </row>
    <row r="105" spans="1:7" ht="37.799999999999997" customHeight="1" x14ac:dyDescent="0.3">
      <c r="A105" s="17" t="s">
        <v>39</v>
      </c>
      <c r="B105" s="45" t="s">
        <v>14</v>
      </c>
      <c r="C105" s="45" t="s">
        <v>71</v>
      </c>
      <c r="D105" s="64" t="s">
        <v>158</v>
      </c>
      <c r="E105" s="63" t="s">
        <v>40</v>
      </c>
      <c r="F105" s="63"/>
      <c r="G105" s="54">
        <f>G106</f>
        <v>15974.41</v>
      </c>
    </row>
    <row r="106" spans="1:7" ht="19.8" customHeight="1" x14ac:dyDescent="0.3">
      <c r="A106" s="14" t="s">
        <v>56</v>
      </c>
      <c r="B106" s="45" t="s">
        <v>14</v>
      </c>
      <c r="C106" s="45" t="s">
        <v>71</v>
      </c>
      <c r="D106" s="64" t="s">
        <v>158</v>
      </c>
      <c r="E106" s="63" t="s">
        <v>47</v>
      </c>
      <c r="F106" s="63" t="s">
        <v>44</v>
      </c>
      <c r="G106" s="54">
        <v>15974.41</v>
      </c>
    </row>
    <row r="107" spans="1:7" ht="24.6" customHeight="1" x14ac:dyDescent="0.3">
      <c r="A107" s="14" t="s">
        <v>160</v>
      </c>
      <c r="B107" s="45" t="s">
        <v>14</v>
      </c>
      <c r="C107" s="45" t="s">
        <v>71</v>
      </c>
      <c r="D107" s="64" t="s">
        <v>161</v>
      </c>
      <c r="E107" s="45"/>
      <c r="F107" s="45"/>
      <c r="G107" s="53"/>
    </row>
    <row r="108" spans="1:7" ht="35.4" customHeight="1" x14ac:dyDescent="0.3">
      <c r="A108" s="14" t="s">
        <v>162</v>
      </c>
      <c r="B108" s="45" t="s">
        <v>14</v>
      </c>
      <c r="C108" s="45" t="s">
        <v>71</v>
      </c>
      <c r="D108" s="64" t="s">
        <v>161</v>
      </c>
      <c r="E108" s="45"/>
      <c r="F108" s="45"/>
      <c r="G108" s="53">
        <f>G109</f>
        <v>0</v>
      </c>
    </row>
    <row r="109" spans="1:7" ht="25.8" customHeight="1" x14ac:dyDescent="0.3">
      <c r="A109" s="14" t="s">
        <v>37</v>
      </c>
      <c r="B109" s="45" t="s">
        <v>14</v>
      </c>
      <c r="C109" s="45" t="s">
        <v>71</v>
      </c>
      <c r="D109" s="64" t="s">
        <v>161</v>
      </c>
      <c r="E109" s="45" t="s">
        <v>38</v>
      </c>
      <c r="F109" s="45"/>
      <c r="G109" s="54">
        <f>G110</f>
        <v>0</v>
      </c>
    </row>
    <row r="110" spans="1:7" ht="42.6" customHeight="1" x14ac:dyDescent="0.3">
      <c r="A110" s="17" t="s">
        <v>39</v>
      </c>
      <c r="B110" s="45" t="s">
        <v>14</v>
      </c>
      <c r="C110" s="45" t="s">
        <v>71</v>
      </c>
      <c r="D110" s="64" t="s">
        <v>161</v>
      </c>
      <c r="E110" s="63" t="s">
        <v>40</v>
      </c>
      <c r="F110" s="63"/>
      <c r="G110" s="54">
        <f>G111</f>
        <v>0</v>
      </c>
    </row>
    <row r="111" spans="1:7" ht="25.2" customHeight="1" x14ac:dyDescent="0.3">
      <c r="A111" s="14" t="s">
        <v>249</v>
      </c>
      <c r="B111" s="45" t="s">
        <v>14</v>
      </c>
      <c r="C111" s="45" t="s">
        <v>71</v>
      </c>
      <c r="D111" s="64" t="s">
        <v>161</v>
      </c>
      <c r="E111" s="63" t="s">
        <v>47</v>
      </c>
      <c r="F111" s="63" t="s">
        <v>49</v>
      </c>
      <c r="G111" s="54">
        <v>0</v>
      </c>
    </row>
    <row r="112" spans="1:7" ht="24" customHeight="1" x14ac:dyDescent="0.3">
      <c r="A112" s="15" t="s">
        <v>73</v>
      </c>
      <c r="B112" s="48" t="s">
        <v>14</v>
      </c>
      <c r="C112" s="48" t="s">
        <v>74</v>
      </c>
      <c r="D112" s="48"/>
      <c r="E112" s="48"/>
      <c r="F112" s="48"/>
      <c r="G112" s="62">
        <f t="shared" ref="G112:G114" si="0">G113</f>
        <v>457183.05</v>
      </c>
    </row>
    <row r="113" spans="1:7" ht="22.2" customHeight="1" x14ac:dyDescent="0.3">
      <c r="A113" s="14" t="s">
        <v>75</v>
      </c>
      <c r="B113" s="45" t="s">
        <v>14</v>
      </c>
      <c r="C113" s="45" t="s">
        <v>76</v>
      </c>
      <c r="D113" s="45"/>
      <c r="E113" s="45"/>
      <c r="F113" s="45"/>
      <c r="G113" s="56">
        <f t="shared" si="0"/>
        <v>457183.05</v>
      </c>
    </row>
    <row r="114" spans="1:7" ht="39" customHeight="1" x14ac:dyDescent="0.3">
      <c r="A114" s="22" t="s">
        <v>163</v>
      </c>
      <c r="B114" s="64" t="s">
        <v>14</v>
      </c>
      <c r="C114" s="64" t="s">
        <v>76</v>
      </c>
      <c r="D114" s="64" t="s">
        <v>164</v>
      </c>
      <c r="E114" s="45"/>
      <c r="F114" s="45"/>
      <c r="G114" s="56">
        <f t="shared" si="0"/>
        <v>457183.05</v>
      </c>
    </row>
    <row r="115" spans="1:7" ht="53.4" customHeight="1" x14ac:dyDescent="0.3">
      <c r="A115" s="18" t="s">
        <v>165</v>
      </c>
      <c r="B115" s="45" t="s">
        <v>14</v>
      </c>
      <c r="C115" s="45" t="s">
        <v>76</v>
      </c>
      <c r="D115" s="45" t="s">
        <v>166</v>
      </c>
      <c r="E115" s="63" t="s">
        <v>80</v>
      </c>
      <c r="F115" s="63"/>
      <c r="G115" s="56">
        <f>G116+G130</f>
        <v>457183.05</v>
      </c>
    </row>
    <row r="116" spans="1:7" ht="25.8" customHeight="1" x14ac:dyDescent="0.3">
      <c r="A116" s="20" t="s">
        <v>167</v>
      </c>
      <c r="B116" s="50" t="s">
        <v>14</v>
      </c>
      <c r="C116" s="51" t="s">
        <v>76</v>
      </c>
      <c r="D116" s="52" t="s">
        <v>168</v>
      </c>
      <c r="E116" s="63"/>
      <c r="F116" s="63"/>
      <c r="G116" s="56">
        <f>G117+G122+G126</f>
        <v>457183.05</v>
      </c>
    </row>
    <row r="117" spans="1:7" ht="16.2" customHeight="1" x14ac:dyDescent="0.3">
      <c r="A117" s="23" t="s">
        <v>169</v>
      </c>
      <c r="B117" s="64" t="s">
        <v>52</v>
      </c>
      <c r="C117" s="64" t="s">
        <v>76</v>
      </c>
      <c r="D117" s="64" t="s">
        <v>170</v>
      </c>
      <c r="E117" s="63" t="s">
        <v>38</v>
      </c>
      <c r="F117" s="63"/>
      <c r="G117" s="56">
        <v>250894.69</v>
      </c>
    </row>
    <row r="118" spans="1:7" ht="30" customHeight="1" x14ac:dyDescent="0.3">
      <c r="A118" s="17" t="s">
        <v>37</v>
      </c>
      <c r="B118" s="45" t="s">
        <v>14</v>
      </c>
      <c r="C118" s="45" t="s">
        <v>76</v>
      </c>
      <c r="D118" s="64" t="s">
        <v>170</v>
      </c>
      <c r="E118" s="63" t="s">
        <v>40</v>
      </c>
      <c r="F118" s="63"/>
      <c r="G118" s="56">
        <v>250894.69</v>
      </c>
    </row>
    <row r="119" spans="1:7" ht="38.4" customHeight="1" x14ac:dyDescent="0.3">
      <c r="A119" s="17" t="s">
        <v>39</v>
      </c>
      <c r="B119" s="45" t="s">
        <v>14</v>
      </c>
      <c r="C119" s="45" t="s">
        <v>76</v>
      </c>
      <c r="D119" s="64" t="s">
        <v>170</v>
      </c>
      <c r="E119" s="63" t="s">
        <v>47</v>
      </c>
      <c r="F119" s="63"/>
      <c r="G119" s="56">
        <v>250894.69</v>
      </c>
    </row>
    <row r="120" spans="1:7" ht="23.4" customHeight="1" x14ac:dyDescent="0.3">
      <c r="A120" s="14" t="s">
        <v>77</v>
      </c>
      <c r="B120" s="45" t="s">
        <v>14</v>
      </c>
      <c r="C120" s="45" t="s">
        <v>76</v>
      </c>
      <c r="D120" s="64" t="s">
        <v>170</v>
      </c>
      <c r="E120" s="63" t="s">
        <v>47</v>
      </c>
      <c r="F120" s="63" t="s">
        <v>49</v>
      </c>
      <c r="G120" s="56">
        <v>32466.69</v>
      </c>
    </row>
    <row r="121" spans="1:7" ht="21" customHeight="1" x14ac:dyDescent="0.3">
      <c r="A121" s="14" t="s">
        <v>56</v>
      </c>
      <c r="B121" s="45" t="s">
        <v>14</v>
      </c>
      <c r="C121" s="45" t="s">
        <v>76</v>
      </c>
      <c r="D121" s="64" t="s">
        <v>170</v>
      </c>
      <c r="E121" s="63" t="s">
        <v>47</v>
      </c>
      <c r="F121" s="63" t="s">
        <v>44</v>
      </c>
      <c r="G121" s="56">
        <v>218428</v>
      </c>
    </row>
    <row r="122" spans="1:7" ht="19.8" customHeight="1" x14ac:dyDescent="0.3">
      <c r="A122" s="23" t="s">
        <v>171</v>
      </c>
      <c r="B122" s="64" t="s">
        <v>14</v>
      </c>
      <c r="C122" s="64" t="s">
        <v>76</v>
      </c>
      <c r="D122" s="64" t="s">
        <v>172</v>
      </c>
      <c r="E122" s="65"/>
      <c r="F122" s="63"/>
      <c r="G122" s="56">
        <v>49502</v>
      </c>
    </row>
    <row r="123" spans="1:7" ht="28.8" customHeight="1" x14ac:dyDescent="0.3">
      <c r="A123" s="23" t="s">
        <v>37</v>
      </c>
      <c r="B123" s="64" t="s">
        <v>14</v>
      </c>
      <c r="C123" s="64" t="s">
        <v>76</v>
      </c>
      <c r="D123" s="64" t="s">
        <v>172</v>
      </c>
      <c r="E123" s="65" t="s">
        <v>38</v>
      </c>
      <c r="F123" s="63"/>
      <c r="G123" s="56">
        <v>49502</v>
      </c>
    </row>
    <row r="124" spans="1:7" ht="39" customHeight="1" x14ac:dyDescent="0.3">
      <c r="A124" s="23" t="s">
        <v>39</v>
      </c>
      <c r="B124" s="64" t="s">
        <v>14</v>
      </c>
      <c r="C124" s="64" t="s">
        <v>76</v>
      </c>
      <c r="D124" s="64" t="s">
        <v>172</v>
      </c>
      <c r="E124" s="65" t="s">
        <v>40</v>
      </c>
      <c r="F124" s="63"/>
      <c r="G124" s="56">
        <v>49502</v>
      </c>
    </row>
    <row r="125" spans="1:7" ht="24.6" customHeight="1" x14ac:dyDescent="0.3">
      <c r="A125" s="14" t="s">
        <v>77</v>
      </c>
      <c r="B125" s="45" t="s">
        <v>14</v>
      </c>
      <c r="C125" s="45" t="s">
        <v>76</v>
      </c>
      <c r="D125" s="64" t="s">
        <v>172</v>
      </c>
      <c r="E125" s="63" t="s">
        <v>47</v>
      </c>
      <c r="F125" s="63" t="s">
        <v>49</v>
      </c>
      <c r="G125" s="56">
        <v>49502</v>
      </c>
    </row>
    <row r="126" spans="1:7" ht="19.8" customHeight="1" x14ac:dyDescent="0.3">
      <c r="A126" s="23" t="s">
        <v>240</v>
      </c>
      <c r="B126" s="64" t="s">
        <v>14</v>
      </c>
      <c r="C126" s="64" t="s">
        <v>76</v>
      </c>
      <c r="D126" s="64" t="s">
        <v>241</v>
      </c>
      <c r="E126" s="65"/>
      <c r="F126" s="63"/>
      <c r="G126" s="56">
        <v>156786.35999999999</v>
      </c>
    </row>
    <row r="127" spans="1:7" ht="27.6" customHeight="1" x14ac:dyDescent="0.3">
      <c r="A127" s="23" t="s">
        <v>37</v>
      </c>
      <c r="B127" s="64" t="s">
        <v>14</v>
      </c>
      <c r="C127" s="64" t="s">
        <v>76</v>
      </c>
      <c r="D127" s="64" t="s">
        <v>241</v>
      </c>
      <c r="E127" s="65" t="s">
        <v>38</v>
      </c>
      <c r="F127" s="63"/>
      <c r="G127" s="56">
        <v>156786.35999999999</v>
      </c>
    </row>
    <row r="128" spans="1:7" ht="39.6" customHeight="1" x14ac:dyDescent="0.3">
      <c r="A128" s="23" t="s">
        <v>39</v>
      </c>
      <c r="B128" s="64" t="s">
        <v>14</v>
      </c>
      <c r="C128" s="64" t="s">
        <v>76</v>
      </c>
      <c r="D128" s="64" t="s">
        <v>241</v>
      </c>
      <c r="E128" s="65" t="s">
        <v>40</v>
      </c>
      <c r="F128" s="63"/>
      <c r="G128" s="56">
        <v>156786.35999999999</v>
      </c>
    </row>
    <row r="129" spans="1:7" ht="27" customHeight="1" x14ac:dyDescent="0.3">
      <c r="A129" s="14" t="s">
        <v>77</v>
      </c>
      <c r="B129" s="45" t="s">
        <v>14</v>
      </c>
      <c r="C129" s="45" t="s">
        <v>76</v>
      </c>
      <c r="D129" s="64" t="s">
        <v>241</v>
      </c>
      <c r="E129" s="63" t="s">
        <v>47</v>
      </c>
      <c r="F129" s="63" t="s">
        <v>49</v>
      </c>
      <c r="G129" s="56">
        <v>156786.35999999999</v>
      </c>
    </row>
    <row r="130" spans="1:7" ht="53.4" customHeight="1" x14ac:dyDescent="0.3">
      <c r="A130" s="23" t="s">
        <v>173</v>
      </c>
      <c r="B130" s="64" t="s">
        <v>14</v>
      </c>
      <c r="C130" s="64" t="s">
        <v>76</v>
      </c>
      <c r="D130" s="64" t="s">
        <v>174</v>
      </c>
      <c r="E130" s="63"/>
      <c r="F130" s="63"/>
      <c r="G130" s="54">
        <f>G131+G135</f>
        <v>0</v>
      </c>
    </row>
    <row r="131" spans="1:7" ht="34.799999999999997" customHeight="1" x14ac:dyDescent="0.3">
      <c r="A131" s="14" t="s">
        <v>175</v>
      </c>
      <c r="B131" s="64" t="s">
        <v>14</v>
      </c>
      <c r="C131" s="64" t="s">
        <v>76</v>
      </c>
      <c r="D131" s="64" t="s">
        <v>176</v>
      </c>
      <c r="E131" s="63"/>
      <c r="F131" s="63"/>
      <c r="G131" s="54">
        <v>0</v>
      </c>
    </row>
    <row r="132" spans="1:7" ht="31.2" customHeight="1" x14ac:dyDescent="0.3">
      <c r="A132" s="23" t="s">
        <v>37</v>
      </c>
      <c r="B132" s="64" t="s">
        <v>14</v>
      </c>
      <c r="C132" s="64" t="s">
        <v>76</v>
      </c>
      <c r="D132" s="64" t="s">
        <v>176</v>
      </c>
      <c r="E132" s="65" t="s">
        <v>38</v>
      </c>
      <c r="F132" s="63"/>
      <c r="G132" s="54">
        <v>0</v>
      </c>
    </row>
    <row r="133" spans="1:7" ht="43.8" customHeight="1" x14ac:dyDescent="0.3">
      <c r="A133" s="23" t="s">
        <v>39</v>
      </c>
      <c r="B133" s="64" t="s">
        <v>14</v>
      </c>
      <c r="C133" s="64" t="s">
        <v>76</v>
      </c>
      <c r="D133" s="64" t="s">
        <v>176</v>
      </c>
      <c r="E133" s="65" t="s">
        <v>40</v>
      </c>
      <c r="F133" s="63"/>
      <c r="G133" s="54">
        <v>0</v>
      </c>
    </row>
    <row r="134" spans="1:7" ht="25.2" customHeight="1" x14ac:dyDescent="0.3">
      <c r="A134" s="14" t="s">
        <v>77</v>
      </c>
      <c r="B134" s="64" t="s">
        <v>14</v>
      </c>
      <c r="C134" s="64" t="s">
        <v>76</v>
      </c>
      <c r="D134" s="64" t="s">
        <v>177</v>
      </c>
      <c r="E134" s="65" t="s">
        <v>40</v>
      </c>
      <c r="F134" s="63" t="s">
        <v>49</v>
      </c>
      <c r="G134" s="54">
        <v>0</v>
      </c>
    </row>
    <row r="135" spans="1:7" ht="30.6" customHeight="1" x14ac:dyDescent="0.3">
      <c r="A135" s="14" t="s">
        <v>178</v>
      </c>
      <c r="B135" s="64" t="s">
        <v>14</v>
      </c>
      <c r="C135" s="64" t="s">
        <v>76</v>
      </c>
      <c r="D135" s="64" t="s">
        <v>179</v>
      </c>
      <c r="E135" s="63"/>
      <c r="F135" s="63"/>
      <c r="G135" s="54">
        <v>0</v>
      </c>
    </row>
    <row r="136" spans="1:7" ht="31.2" customHeight="1" x14ac:dyDescent="0.3">
      <c r="A136" s="23" t="s">
        <v>37</v>
      </c>
      <c r="B136" s="64" t="s">
        <v>14</v>
      </c>
      <c r="C136" s="64" t="s">
        <v>76</v>
      </c>
      <c r="D136" s="64" t="s">
        <v>179</v>
      </c>
      <c r="E136" s="65" t="s">
        <v>38</v>
      </c>
      <c r="F136" s="63"/>
      <c r="G136" s="54">
        <v>0</v>
      </c>
    </row>
    <row r="137" spans="1:7" ht="39" customHeight="1" x14ac:dyDescent="0.3">
      <c r="A137" s="23" t="s">
        <v>39</v>
      </c>
      <c r="B137" s="64" t="s">
        <v>14</v>
      </c>
      <c r="C137" s="64" t="s">
        <v>76</v>
      </c>
      <c r="D137" s="64" t="s">
        <v>179</v>
      </c>
      <c r="E137" s="65" t="s">
        <v>40</v>
      </c>
      <c r="F137" s="63"/>
      <c r="G137" s="54">
        <v>0</v>
      </c>
    </row>
    <row r="138" spans="1:7" ht="24.6" customHeight="1" x14ac:dyDescent="0.3">
      <c r="A138" s="14" t="s">
        <v>77</v>
      </c>
      <c r="B138" s="64" t="s">
        <v>14</v>
      </c>
      <c r="C138" s="64" t="s">
        <v>76</v>
      </c>
      <c r="D138" s="64" t="s">
        <v>179</v>
      </c>
      <c r="E138" s="65" t="s">
        <v>40</v>
      </c>
      <c r="F138" s="63" t="s">
        <v>49</v>
      </c>
      <c r="G138" s="54">
        <v>0</v>
      </c>
    </row>
    <row r="139" spans="1:7" ht="27.6" customHeight="1" x14ac:dyDescent="0.3">
      <c r="A139" s="15" t="s">
        <v>78</v>
      </c>
      <c r="B139" s="48" t="s">
        <v>14</v>
      </c>
      <c r="C139" s="48" t="s">
        <v>79</v>
      </c>
      <c r="D139" s="48"/>
      <c r="E139" s="48"/>
      <c r="F139" s="48"/>
      <c r="G139" s="49">
        <f>G140+G168</f>
        <v>1193597.1099999999</v>
      </c>
    </row>
    <row r="140" spans="1:7" ht="26.4" customHeight="1" x14ac:dyDescent="0.3">
      <c r="A140" s="15" t="s">
        <v>128</v>
      </c>
      <c r="B140" s="48" t="s">
        <v>14</v>
      </c>
      <c r="C140" s="48" t="s">
        <v>180</v>
      </c>
      <c r="D140" s="48"/>
      <c r="E140" s="48"/>
      <c r="F140" s="48"/>
      <c r="G140" s="66">
        <v>190469.74</v>
      </c>
    </row>
    <row r="141" spans="1:7" ht="55.2" customHeight="1" x14ac:dyDescent="0.3">
      <c r="A141" s="18" t="s">
        <v>181</v>
      </c>
      <c r="B141" s="50" t="s">
        <v>138</v>
      </c>
      <c r="C141" s="51" t="s">
        <v>180</v>
      </c>
      <c r="D141" s="52" t="s">
        <v>182</v>
      </c>
      <c r="E141" s="52"/>
      <c r="F141" s="52"/>
      <c r="G141" s="67">
        <v>49850.74</v>
      </c>
    </row>
    <row r="142" spans="1:7" ht="31.2" customHeight="1" x14ac:dyDescent="0.3">
      <c r="A142" s="18" t="s">
        <v>83</v>
      </c>
      <c r="B142" s="45" t="s">
        <v>14</v>
      </c>
      <c r="C142" s="51" t="s">
        <v>180</v>
      </c>
      <c r="D142" s="52" t="s">
        <v>182</v>
      </c>
      <c r="E142" s="50" t="s">
        <v>80</v>
      </c>
      <c r="F142" s="50"/>
      <c r="G142" s="67">
        <v>9850.74</v>
      </c>
    </row>
    <row r="143" spans="1:7" ht="27" customHeight="1" x14ac:dyDescent="0.3">
      <c r="A143" s="17" t="s">
        <v>183</v>
      </c>
      <c r="B143" s="45" t="s">
        <v>14</v>
      </c>
      <c r="C143" s="51" t="s">
        <v>180</v>
      </c>
      <c r="D143" s="64" t="s">
        <v>184</v>
      </c>
      <c r="E143" s="52">
        <v>200</v>
      </c>
      <c r="F143" s="52"/>
      <c r="G143" s="67">
        <v>9850.74</v>
      </c>
    </row>
    <row r="144" spans="1:7" ht="30" customHeight="1" x14ac:dyDescent="0.3">
      <c r="A144" s="17" t="s">
        <v>37</v>
      </c>
      <c r="B144" s="45" t="s">
        <v>14</v>
      </c>
      <c r="C144" s="51" t="s">
        <v>180</v>
      </c>
      <c r="D144" s="64" t="s">
        <v>184</v>
      </c>
      <c r="E144" s="52">
        <v>240</v>
      </c>
      <c r="F144" s="52"/>
      <c r="G144" s="67">
        <v>9850.74</v>
      </c>
    </row>
    <row r="145" spans="1:7" ht="40.200000000000003" customHeight="1" x14ac:dyDescent="0.3">
      <c r="A145" s="17" t="s">
        <v>39</v>
      </c>
      <c r="B145" s="45" t="s">
        <v>14</v>
      </c>
      <c r="C145" s="51" t="s">
        <v>180</v>
      </c>
      <c r="D145" s="64" t="s">
        <v>184</v>
      </c>
      <c r="E145" s="52">
        <v>244</v>
      </c>
      <c r="F145" s="52"/>
      <c r="G145" s="67">
        <v>9850.74</v>
      </c>
    </row>
    <row r="146" spans="1:7" ht="0.6" hidden="1" customHeight="1" x14ac:dyDescent="0.3">
      <c r="A146" s="17"/>
      <c r="B146" s="45"/>
      <c r="C146" s="51"/>
      <c r="D146" s="64"/>
      <c r="E146" s="52"/>
      <c r="F146" s="52"/>
      <c r="G146" s="67"/>
    </row>
    <row r="147" spans="1:7" x14ac:dyDescent="0.3">
      <c r="A147" s="14" t="s">
        <v>77</v>
      </c>
      <c r="B147" s="45" t="s">
        <v>14</v>
      </c>
      <c r="C147" s="51" t="s">
        <v>180</v>
      </c>
      <c r="D147" s="64" t="s">
        <v>184</v>
      </c>
      <c r="E147" s="52">
        <v>244</v>
      </c>
      <c r="F147" s="52">
        <v>225</v>
      </c>
      <c r="G147" s="67">
        <v>9850.74</v>
      </c>
    </row>
    <row r="148" spans="1:7" ht="20.399999999999999" customHeight="1" x14ac:dyDescent="0.3">
      <c r="A148" s="18" t="s">
        <v>254</v>
      </c>
      <c r="B148" s="45" t="s">
        <v>14</v>
      </c>
      <c r="C148" s="51" t="s">
        <v>180</v>
      </c>
      <c r="D148" s="64" t="s">
        <v>255</v>
      </c>
      <c r="E148" s="50" t="s">
        <v>38</v>
      </c>
      <c r="F148" s="50"/>
      <c r="G148" s="67">
        <v>40000</v>
      </c>
    </row>
    <row r="149" spans="1:7" ht="29.4" customHeight="1" x14ac:dyDescent="0.3">
      <c r="A149" s="17" t="s">
        <v>37</v>
      </c>
      <c r="B149" s="45" t="s">
        <v>14</v>
      </c>
      <c r="C149" s="51" t="s">
        <v>180</v>
      </c>
      <c r="D149" s="64" t="s">
        <v>255</v>
      </c>
      <c r="E149" s="52">
        <v>240</v>
      </c>
      <c r="F149" s="52"/>
      <c r="G149" s="67">
        <v>40000</v>
      </c>
    </row>
    <row r="150" spans="1:7" ht="42.6" customHeight="1" x14ac:dyDescent="0.3">
      <c r="A150" s="17" t="s">
        <v>39</v>
      </c>
      <c r="B150" s="45" t="s">
        <v>14</v>
      </c>
      <c r="C150" s="51" t="s">
        <v>180</v>
      </c>
      <c r="D150" s="64" t="s">
        <v>255</v>
      </c>
      <c r="E150" s="52">
        <v>244</v>
      </c>
      <c r="F150" s="52"/>
      <c r="G150" s="67">
        <v>40000</v>
      </c>
    </row>
    <row r="151" spans="1:7" ht="22.2" customHeight="1" x14ac:dyDescent="0.3">
      <c r="A151" s="14" t="s">
        <v>77</v>
      </c>
      <c r="B151" s="45" t="s">
        <v>14</v>
      </c>
      <c r="C151" s="51" t="s">
        <v>180</v>
      </c>
      <c r="D151" s="64" t="s">
        <v>184</v>
      </c>
      <c r="E151" s="52">
        <v>244</v>
      </c>
      <c r="F151" s="52">
        <v>225</v>
      </c>
      <c r="G151" s="67">
        <v>40000</v>
      </c>
    </row>
    <row r="152" spans="1:7" ht="42" customHeight="1" x14ac:dyDescent="0.3">
      <c r="A152" s="18" t="s">
        <v>185</v>
      </c>
      <c r="B152" s="68" t="s">
        <v>14</v>
      </c>
      <c r="C152" s="45" t="s">
        <v>180</v>
      </c>
      <c r="D152" s="52" t="s">
        <v>186</v>
      </c>
      <c r="E152" s="50" t="s">
        <v>80</v>
      </c>
      <c r="F152" s="52"/>
      <c r="G152" s="67">
        <f>G153</f>
        <v>80619</v>
      </c>
    </row>
    <row r="153" spans="1:7" ht="31.2" customHeight="1" x14ac:dyDescent="0.3">
      <c r="A153" s="14" t="s">
        <v>187</v>
      </c>
      <c r="B153" s="68" t="s">
        <v>14</v>
      </c>
      <c r="C153" s="45" t="s">
        <v>180</v>
      </c>
      <c r="D153" s="64" t="s">
        <v>188</v>
      </c>
      <c r="E153" s="52">
        <v>800</v>
      </c>
      <c r="F153" s="52"/>
      <c r="G153" s="67">
        <f>G154</f>
        <v>80619</v>
      </c>
    </row>
    <row r="154" spans="1:7" ht="21" customHeight="1" x14ac:dyDescent="0.3">
      <c r="A154" s="17" t="s">
        <v>189</v>
      </c>
      <c r="B154" s="45" t="s">
        <v>14</v>
      </c>
      <c r="C154" s="45" t="s">
        <v>180</v>
      </c>
      <c r="D154" s="64" t="s">
        <v>188</v>
      </c>
      <c r="E154" s="52">
        <v>810</v>
      </c>
      <c r="F154" s="52"/>
      <c r="G154" s="67">
        <f>G155</f>
        <v>80619</v>
      </c>
    </row>
    <row r="155" spans="1:7" ht="53.4" customHeight="1" x14ac:dyDescent="0.3">
      <c r="A155" s="17" t="s">
        <v>190</v>
      </c>
      <c r="B155" s="45" t="s">
        <v>14</v>
      </c>
      <c r="C155" s="45" t="s">
        <v>180</v>
      </c>
      <c r="D155" s="64" t="s">
        <v>188</v>
      </c>
      <c r="E155" s="52">
        <v>810</v>
      </c>
      <c r="F155" s="52">
        <v>242</v>
      </c>
      <c r="G155" s="67">
        <v>80619</v>
      </c>
    </row>
    <row r="156" spans="1:7" ht="55.8" customHeight="1" x14ac:dyDescent="0.3">
      <c r="A156" s="18" t="s">
        <v>191</v>
      </c>
      <c r="B156" s="45" t="s">
        <v>14</v>
      </c>
      <c r="C156" s="45" t="s">
        <v>180</v>
      </c>
      <c r="D156" s="45" t="s">
        <v>192</v>
      </c>
      <c r="E156" s="45"/>
      <c r="F156" s="45"/>
      <c r="G156" s="53">
        <v>60000</v>
      </c>
    </row>
    <row r="157" spans="1:7" ht="27" customHeight="1" x14ac:dyDescent="0.3">
      <c r="A157" s="20" t="s">
        <v>193</v>
      </c>
      <c r="B157" s="45" t="s">
        <v>14</v>
      </c>
      <c r="C157" s="45" t="s">
        <v>180</v>
      </c>
      <c r="D157" s="69" t="s">
        <v>194</v>
      </c>
      <c r="E157" s="45"/>
      <c r="F157" s="45"/>
      <c r="G157" s="53">
        <v>60000</v>
      </c>
    </row>
    <row r="158" spans="1:7" ht="24.6" customHeight="1" x14ac:dyDescent="0.3">
      <c r="A158" s="24" t="s">
        <v>189</v>
      </c>
      <c r="B158" s="45" t="s">
        <v>14</v>
      </c>
      <c r="C158" s="45" t="s">
        <v>180</v>
      </c>
      <c r="D158" s="69" t="s">
        <v>195</v>
      </c>
      <c r="E158" s="63" t="s">
        <v>27</v>
      </c>
      <c r="F158" s="63"/>
      <c r="G158" s="53">
        <v>60000</v>
      </c>
    </row>
    <row r="159" spans="1:7" ht="52.2" customHeight="1" x14ac:dyDescent="0.3">
      <c r="A159" s="17" t="s">
        <v>196</v>
      </c>
      <c r="B159" s="45" t="s">
        <v>14</v>
      </c>
      <c r="C159" s="45" t="s">
        <v>180</v>
      </c>
      <c r="D159" s="69" t="s">
        <v>195</v>
      </c>
      <c r="E159" s="63" t="s">
        <v>81</v>
      </c>
      <c r="F159" s="63"/>
      <c r="G159" s="53">
        <v>60000</v>
      </c>
    </row>
    <row r="160" spans="1:7" ht="26.4" customHeight="1" x14ac:dyDescent="0.3">
      <c r="A160" s="17" t="s">
        <v>197</v>
      </c>
      <c r="B160" s="45" t="s">
        <v>14</v>
      </c>
      <c r="C160" s="45" t="s">
        <v>180</v>
      </c>
      <c r="D160" s="69" t="s">
        <v>198</v>
      </c>
      <c r="E160" s="63"/>
      <c r="F160" s="63"/>
      <c r="G160" s="54">
        <f>G161</f>
        <v>90000</v>
      </c>
    </row>
    <row r="161" spans="1:7" ht="29.4" customHeight="1" x14ac:dyDescent="0.3">
      <c r="A161" s="17" t="s">
        <v>37</v>
      </c>
      <c r="B161" s="64" t="s">
        <v>14</v>
      </c>
      <c r="C161" s="64" t="s">
        <v>180</v>
      </c>
      <c r="D161" s="64" t="s">
        <v>198</v>
      </c>
      <c r="E161" s="63" t="s">
        <v>38</v>
      </c>
      <c r="F161" s="63"/>
      <c r="G161" s="54">
        <f>G162</f>
        <v>90000</v>
      </c>
    </row>
    <row r="162" spans="1:7" ht="46.8" customHeight="1" x14ac:dyDescent="0.3">
      <c r="A162" s="17" t="s">
        <v>39</v>
      </c>
      <c r="B162" s="64" t="s">
        <v>14</v>
      </c>
      <c r="C162" s="64" t="s">
        <v>180</v>
      </c>
      <c r="D162" s="64" t="s">
        <v>198</v>
      </c>
      <c r="E162" s="63" t="s">
        <v>40</v>
      </c>
      <c r="F162" s="63"/>
      <c r="G162" s="54">
        <f>G163</f>
        <v>90000</v>
      </c>
    </row>
    <row r="163" spans="1:7" ht="31.2" customHeight="1" x14ac:dyDescent="0.3">
      <c r="A163" s="14" t="s">
        <v>77</v>
      </c>
      <c r="B163" s="45" t="s">
        <v>14</v>
      </c>
      <c r="C163" s="45" t="s">
        <v>180</v>
      </c>
      <c r="D163" s="64" t="s">
        <v>198</v>
      </c>
      <c r="E163" s="63" t="s">
        <v>47</v>
      </c>
      <c r="F163" s="63" t="s">
        <v>49</v>
      </c>
      <c r="G163" s="54">
        <v>90000</v>
      </c>
    </row>
    <row r="164" spans="1:7" ht="54.6" customHeight="1" x14ac:dyDescent="0.3">
      <c r="A164" s="17" t="s">
        <v>199</v>
      </c>
      <c r="B164" s="45" t="s">
        <v>14</v>
      </c>
      <c r="C164" s="45" t="s">
        <v>180</v>
      </c>
      <c r="D164" s="69" t="s">
        <v>200</v>
      </c>
      <c r="E164" s="63" t="s">
        <v>80</v>
      </c>
      <c r="F164" s="63"/>
      <c r="G164" s="54">
        <v>60000</v>
      </c>
    </row>
    <row r="165" spans="1:7" ht="34.799999999999997" customHeight="1" x14ac:dyDescent="0.3">
      <c r="A165" s="17" t="s">
        <v>189</v>
      </c>
      <c r="B165" s="45" t="s">
        <v>14</v>
      </c>
      <c r="C165" s="45" t="s">
        <v>180</v>
      </c>
      <c r="D165" s="69" t="s">
        <v>200</v>
      </c>
      <c r="E165" s="63" t="s">
        <v>27</v>
      </c>
      <c r="F165" s="63"/>
      <c r="G165" s="54">
        <v>60000</v>
      </c>
    </row>
    <row r="166" spans="1:7" ht="51.6" customHeight="1" x14ac:dyDescent="0.3">
      <c r="A166" s="17" t="s">
        <v>190</v>
      </c>
      <c r="B166" s="45" t="s">
        <v>14</v>
      </c>
      <c r="C166" s="45" t="s">
        <v>180</v>
      </c>
      <c r="D166" s="69" t="s">
        <v>200</v>
      </c>
      <c r="E166" s="63" t="s">
        <v>81</v>
      </c>
      <c r="F166" s="63"/>
      <c r="G166" s="54">
        <v>60000</v>
      </c>
    </row>
    <row r="167" spans="1:7" ht="51" customHeight="1" x14ac:dyDescent="0.3">
      <c r="A167" s="14" t="s">
        <v>82</v>
      </c>
      <c r="B167" s="45" t="s">
        <v>14</v>
      </c>
      <c r="C167" s="45" t="s">
        <v>180</v>
      </c>
      <c r="D167" s="69" t="s">
        <v>200</v>
      </c>
      <c r="E167" s="63" t="s">
        <v>81</v>
      </c>
      <c r="F167" s="63" t="s">
        <v>41</v>
      </c>
      <c r="G167" s="54">
        <v>60000</v>
      </c>
    </row>
    <row r="168" spans="1:7" ht="22.8" customHeight="1" x14ac:dyDescent="0.3">
      <c r="A168" s="15" t="s">
        <v>84</v>
      </c>
      <c r="B168" s="48" t="s">
        <v>14</v>
      </c>
      <c r="C168" s="48" t="s">
        <v>85</v>
      </c>
      <c r="D168" s="48"/>
      <c r="E168" s="48"/>
      <c r="F168" s="48"/>
      <c r="G168" s="62">
        <v>1003127.37</v>
      </c>
    </row>
    <row r="169" spans="1:7" ht="45" customHeight="1" x14ac:dyDescent="0.3">
      <c r="A169" s="17" t="s">
        <v>201</v>
      </c>
      <c r="B169" s="45" t="s">
        <v>14</v>
      </c>
      <c r="C169" s="45" t="s">
        <v>85</v>
      </c>
      <c r="D169" s="45"/>
      <c r="E169" s="45"/>
      <c r="F169" s="45"/>
      <c r="G169" s="70">
        <f>G170+G177</f>
        <v>1003127.37</v>
      </c>
    </row>
    <row r="170" spans="1:7" ht="62.4" customHeight="1" x14ac:dyDescent="0.3">
      <c r="A170" s="17" t="s">
        <v>242</v>
      </c>
      <c r="B170" s="45" t="s">
        <v>14</v>
      </c>
      <c r="C170" s="45" t="s">
        <v>243</v>
      </c>
      <c r="D170" s="45" t="s">
        <v>244</v>
      </c>
      <c r="E170" s="45"/>
      <c r="F170" s="45"/>
      <c r="G170" s="70">
        <f>G171</f>
        <v>867500</v>
      </c>
    </row>
    <row r="171" spans="1:7" ht="35.4" customHeight="1" x14ac:dyDescent="0.3">
      <c r="A171" s="17" t="s">
        <v>245</v>
      </c>
      <c r="B171" s="45" t="s">
        <v>14</v>
      </c>
      <c r="C171" s="45" t="s">
        <v>243</v>
      </c>
      <c r="D171" s="45" t="s">
        <v>244</v>
      </c>
      <c r="E171" s="45" t="s">
        <v>80</v>
      </c>
      <c r="F171" s="45"/>
      <c r="G171" s="70">
        <f>G172+G174</f>
        <v>867500</v>
      </c>
    </row>
    <row r="172" spans="1:7" ht="32.4" customHeight="1" x14ac:dyDescent="0.3">
      <c r="A172" s="18" t="s">
        <v>247</v>
      </c>
      <c r="B172" s="45" t="s">
        <v>14</v>
      </c>
      <c r="C172" s="45" t="s">
        <v>243</v>
      </c>
      <c r="D172" s="45" t="s">
        <v>244</v>
      </c>
      <c r="E172" s="45" t="s">
        <v>19</v>
      </c>
      <c r="F172" s="45"/>
      <c r="G172" s="70">
        <f>G173</f>
        <v>30500</v>
      </c>
    </row>
    <row r="173" spans="1:7" ht="21" customHeight="1" x14ac:dyDescent="0.3">
      <c r="A173" s="14" t="s">
        <v>28</v>
      </c>
      <c r="B173" s="45" t="s">
        <v>14</v>
      </c>
      <c r="C173" s="45" t="s">
        <v>243</v>
      </c>
      <c r="D173" s="45" t="s">
        <v>244</v>
      </c>
      <c r="E173" s="45" t="s">
        <v>246</v>
      </c>
      <c r="F173" s="45" t="s">
        <v>29</v>
      </c>
      <c r="G173" s="70">
        <v>30500</v>
      </c>
    </row>
    <row r="174" spans="1:7" ht="33" customHeight="1" x14ac:dyDescent="0.3">
      <c r="A174" s="17" t="s">
        <v>37</v>
      </c>
      <c r="B174" s="45" t="s">
        <v>14</v>
      </c>
      <c r="C174" s="45" t="s">
        <v>243</v>
      </c>
      <c r="D174" s="45" t="s">
        <v>244</v>
      </c>
      <c r="E174" s="45" t="s">
        <v>38</v>
      </c>
      <c r="F174" s="45"/>
      <c r="G174" s="70">
        <f>G175+G176</f>
        <v>837000</v>
      </c>
    </row>
    <row r="175" spans="1:7" ht="24" customHeight="1" x14ac:dyDescent="0.3">
      <c r="A175" s="14" t="s">
        <v>77</v>
      </c>
      <c r="B175" s="45" t="s">
        <v>14</v>
      </c>
      <c r="C175" s="45" t="s">
        <v>243</v>
      </c>
      <c r="D175" s="45" t="s">
        <v>244</v>
      </c>
      <c r="E175" s="45" t="s">
        <v>47</v>
      </c>
      <c r="F175" s="45" t="s">
        <v>49</v>
      </c>
      <c r="G175" s="70">
        <v>720661.95</v>
      </c>
    </row>
    <row r="176" spans="1:7" ht="20.399999999999999" customHeight="1" x14ac:dyDescent="0.3">
      <c r="A176" s="14" t="s">
        <v>56</v>
      </c>
      <c r="B176" s="45" t="s">
        <v>14</v>
      </c>
      <c r="C176" s="45" t="s">
        <v>243</v>
      </c>
      <c r="D176" s="45" t="s">
        <v>244</v>
      </c>
      <c r="E176" s="45" t="s">
        <v>47</v>
      </c>
      <c r="F176" s="45" t="s">
        <v>44</v>
      </c>
      <c r="G176" s="70">
        <v>116338.05</v>
      </c>
    </row>
    <row r="177" spans="1:7" ht="34.799999999999997" customHeight="1" x14ac:dyDescent="0.3">
      <c r="A177" s="17" t="s">
        <v>202</v>
      </c>
      <c r="B177" s="45" t="s">
        <v>14</v>
      </c>
      <c r="C177" s="45" t="s">
        <v>85</v>
      </c>
      <c r="D177" s="45" t="s">
        <v>203</v>
      </c>
      <c r="E177" s="45"/>
      <c r="F177" s="45"/>
      <c r="G177" s="70">
        <f>G178+G184+G189+G194+G199</f>
        <v>135627.37</v>
      </c>
    </row>
    <row r="178" spans="1:7" ht="42" customHeight="1" x14ac:dyDescent="0.3">
      <c r="A178" s="16" t="s">
        <v>204</v>
      </c>
      <c r="B178" s="45" t="s">
        <v>14</v>
      </c>
      <c r="C178" s="45" t="s">
        <v>85</v>
      </c>
      <c r="D178" s="45" t="s">
        <v>205</v>
      </c>
      <c r="E178" s="45"/>
      <c r="F178" s="45"/>
      <c r="G178" s="70">
        <f>G180</f>
        <v>68065.94</v>
      </c>
    </row>
    <row r="179" spans="1:7" ht="40.200000000000003" customHeight="1" x14ac:dyDescent="0.3">
      <c r="A179" s="16" t="s">
        <v>206</v>
      </c>
      <c r="B179" s="45" t="s">
        <v>14</v>
      </c>
      <c r="C179" s="45" t="s">
        <v>85</v>
      </c>
      <c r="D179" s="45" t="s">
        <v>207</v>
      </c>
      <c r="E179" s="45" t="s">
        <v>80</v>
      </c>
      <c r="F179" s="45"/>
      <c r="G179" s="70">
        <f>G180</f>
        <v>68065.94</v>
      </c>
    </row>
    <row r="180" spans="1:7" ht="35.4" customHeight="1" x14ac:dyDescent="0.3">
      <c r="A180" s="17" t="s">
        <v>37</v>
      </c>
      <c r="B180" s="45" t="s">
        <v>14</v>
      </c>
      <c r="C180" s="45" t="s">
        <v>85</v>
      </c>
      <c r="D180" s="45" t="s">
        <v>207</v>
      </c>
      <c r="E180" s="63" t="s">
        <v>38</v>
      </c>
      <c r="F180" s="63"/>
      <c r="G180" s="70">
        <f>G181</f>
        <v>68065.94</v>
      </c>
    </row>
    <row r="181" spans="1:7" ht="39.6" customHeight="1" x14ac:dyDescent="0.3">
      <c r="A181" s="17" t="s">
        <v>39</v>
      </c>
      <c r="B181" s="45" t="s">
        <v>14</v>
      </c>
      <c r="C181" s="45" t="s">
        <v>85</v>
      </c>
      <c r="D181" s="45" t="s">
        <v>208</v>
      </c>
      <c r="E181" s="63" t="s">
        <v>40</v>
      </c>
      <c r="F181" s="63"/>
      <c r="G181" s="54">
        <f>G182+G183</f>
        <v>68065.94</v>
      </c>
    </row>
    <row r="182" spans="1:7" ht="21" customHeight="1" x14ac:dyDescent="0.3">
      <c r="A182" s="17" t="s">
        <v>86</v>
      </c>
      <c r="B182" s="45" t="s">
        <v>14</v>
      </c>
      <c r="C182" s="45" t="s">
        <v>85</v>
      </c>
      <c r="D182" s="45" t="s">
        <v>205</v>
      </c>
      <c r="E182" s="45" t="s">
        <v>47</v>
      </c>
      <c r="F182" s="45" t="s">
        <v>48</v>
      </c>
      <c r="G182" s="54">
        <v>0</v>
      </c>
    </row>
    <row r="183" spans="1:7" ht="21.6" customHeight="1" x14ac:dyDescent="0.3">
      <c r="A183" s="14" t="s">
        <v>56</v>
      </c>
      <c r="B183" s="45" t="s">
        <v>14</v>
      </c>
      <c r="C183" s="45" t="s">
        <v>85</v>
      </c>
      <c r="D183" s="45" t="s">
        <v>208</v>
      </c>
      <c r="E183" s="45" t="s">
        <v>47</v>
      </c>
      <c r="F183" s="45" t="s">
        <v>46</v>
      </c>
      <c r="G183" s="54">
        <v>68065.94</v>
      </c>
    </row>
    <row r="184" spans="1:7" ht="27.6" customHeight="1" x14ac:dyDescent="0.3">
      <c r="A184" s="25" t="s">
        <v>209</v>
      </c>
      <c r="B184" s="45" t="s">
        <v>14</v>
      </c>
      <c r="C184" s="45" t="s">
        <v>85</v>
      </c>
      <c r="D184" s="45" t="s">
        <v>210</v>
      </c>
      <c r="E184" s="45"/>
      <c r="F184" s="45"/>
      <c r="G184" s="54">
        <f>G186</f>
        <v>0</v>
      </c>
    </row>
    <row r="185" spans="1:7" ht="34.200000000000003" customHeight="1" x14ac:dyDescent="0.3">
      <c r="A185" s="25" t="s">
        <v>250</v>
      </c>
      <c r="B185" s="45" t="s">
        <v>14</v>
      </c>
      <c r="C185" s="45" t="s">
        <v>85</v>
      </c>
      <c r="D185" s="45" t="s">
        <v>210</v>
      </c>
      <c r="E185" s="45"/>
      <c r="F185" s="45"/>
      <c r="G185" s="54">
        <f>G186</f>
        <v>0</v>
      </c>
    </row>
    <row r="186" spans="1:7" ht="31.2" customHeight="1" x14ac:dyDescent="0.3">
      <c r="A186" s="17" t="s">
        <v>37</v>
      </c>
      <c r="B186" s="45" t="s">
        <v>14</v>
      </c>
      <c r="C186" s="45" t="s">
        <v>85</v>
      </c>
      <c r="D186" s="45" t="s">
        <v>210</v>
      </c>
      <c r="E186" s="63" t="s">
        <v>38</v>
      </c>
      <c r="F186" s="63"/>
      <c r="G186" s="54">
        <f>G187</f>
        <v>0</v>
      </c>
    </row>
    <row r="187" spans="1:7" ht="40.200000000000003" customHeight="1" x14ac:dyDescent="0.3">
      <c r="A187" s="17" t="s">
        <v>39</v>
      </c>
      <c r="B187" s="45" t="s">
        <v>14</v>
      </c>
      <c r="C187" s="45" t="s">
        <v>85</v>
      </c>
      <c r="D187" s="45" t="s">
        <v>210</v>
      </c>
      <c r="E187" s="63" t="s">
        <v>40</v>
      </c>
      <c r="F187" s="63"/>
      <c r="G187" s="54">
        <v>0</v>
      </c>
    </row>
    <row r="188" spans="1:7" ht="19.8" customHeight="1" x14ac:dyDescent="0.3">
      <c r="A188" s="14" t="s">
        <v>56</v>
      </c>
      <c r="B188" s="45" t="s">
        <v>14</v>
      </c>
      <c r="C188" s="45" t="s">
        <v>85</v>
      </c>
      <c r="D188" s="45" t="s">
        <v>210</v>
      </c>
      <c r="E188" s="45" t="s">
        <v>47</v>
      </c>
      <c r="F188" s="45" t="s">
        <v>44</v>
      </c>
      <c r="G188" s="54">
        <v>0</v>
      </c>
    </row>
    <row r="189" spans="1:7" ht="29.4" customHeight="1" x14ac:dyDescent="0.3">
      <c r="A189" s="16" t="s">
        <v>211</v>
      </c>
      <c r="B189" s="45" t="s">
        <v>14</v>
      </c>
      <c r="C189" s="45" t="s">
        <v>85</v>
      </c>
      <c r="D189" s="45" t="s">
        <v>212</v>
      </c>
      <c r="E189" s="45"/>
      <c r="F189" s="45"/>
      <c r="G189" s="54">
        <f>G191</f>
        <v>4055.23</v>
      </c>
    </row>
    <row r="190" spans="1:7" ht="22.8" customHeight="1" x14ac:dyDescent="0.3">
      <c r="A190" s="16" t="s">
        <v>213</v>
      </c>
      <c r="B190" s="45" t="s">
        <v>14</v>
      </c>
      <c r="C190" s="45" t="s">
        <v>85</v>
      </c>
      <c r="D190" s="45" t="s">
        <v>212</v>
      </c>
      <c r="E190" s="45"/>
      <c r="F190" s="45"/>
      <c r="G190" s="54">
        <f>G191</f>
        <v>4055.23</v>
      </c>
    </row>
    <row r="191" spans="1:7" ht="25.8" customHeight="1" x14ac:dyDescent="0.3">
      <c r="A191" s="17" t="s">
        <v>37</v>
      </c>
      <c r="B191" s="45" t="s">
        <v>14</v>
      </c>
      <c r="C191" s="45" t="s">
        <v>85</v>
      </c>
      <c r="D191" s="45" t="s">
        <v>212</v>
      </c>
      <c r="E191" s="63" t="s">
        <v>38</v>
      </c>
      <c r="F191" s="63"/>
      <c r="G191" s="54">
        <f>G192</f>
        <v>4055.23</v>
      </c>
    </row>
    <row r="192" spans="1:7" ht="40.799999999999997" customHeight="1" x14ac:dyDescent="0.3">
      <c r="A192" s="17" t="s">
        <v>39</v>
      </c>
      <c r="B192" s="45" t="s">
        <v>14</v>
      </c>
      <c r="C192" s="45" t="s">
        <v>85</v>
      </c>
      <c r="D192" s="45" t="s">
        <v>212</v>
      </c>
      <c r="E192" s="63" t="s">
        <v>40</v>
      </c>
      <c r="F192" s="63"/>
      <c r="G192" s="54">
        <f>G193</f>
        <v>4055.23</v>
      </c>
    </row>
    <row r="193" spans="1:7" ht="24" customHeight="1" x14ac:dyDescent="0.3">
      <c r="A193" s="14" t="s">
        <v>126</v>
      </c>
      <c r="B193" s="45" t="s">
        <v>14</v>
      </c>
      <c r="C193" s="45" t="s">
        <v>85</v>
      </c>
      <c r="D193" s="45" t="s">
        <v>212</v>
      </c>
      <c r="E193" s="45" t="s">
        <v>47</v>
      </c>
      <c r="F193" s="45" t="s">
        <v>127</v>
      </c>
      <c r="G193" s="54">
        <v>4055.23</v>
      </c>
    </row>
    <row r="194" spans="1:7" ht="30" customHeight="1" x14ac:dyDescent="0.3">
      <c r="A194" s="16" t="s">
        <v>214</v>
      </c>
      <c r="B194" s="45" t="s">
        <v>14</v>
      </c>
      <c r="C194" s="45" t="s">
        <v>85</v>
      </c>
      <c r="D194" s="45" t="s">
        <v>215</v>
      </c>
      <c r="E194" s="45"/>
      <c r="F194" s="45"/>
      <c r="G194" s="54">
        <f>G196</f>
        <v>48000</v>
      </c>
    </row>
    <row r="195" spans="1:7" ht="27" customHeight="1" x14ac:dyDescent="0.3">
      <c r="A195" s="16" t="s">
        <v>216</v>
      </c>
      <c r="B195" s="45" t="s">
        <v>14</v>
      </c>
      <c r="C195" s="45" t="s">
        <v>85</v>
      </c>
      <c r="D195" s="45" t="s">
        <v>215</v>
      </c>
      <c r="E195" s="45"/>
      <c r="F195" s="45"/>
      <c r="G195" s="54">
        <f>G196</f>
        <v>48000</v>
      </c>
    </row>
    <row r="196" spans="1:7" ht="31.8" customHeight="1" x14ac:dyDescent="0.3">
      <c r="A196" s="17" t="s">
        <v>37</v>
      </c>
      <c r="B196" s="45" t="s">
        <v>14</v>
      </c>
      <c r="C196" s="45" t="s">
        <v>85</v>
      </c>
      <c r="D196" s="45" t="s">
        <v>215</v>
      </c>
      <c r="E196" s="63" t="s">
        <v>38</v>
      </c>
      <c r="F196" s="63"/>
      <c r="G196" s="54">
        <f>G197</f>
        <v>48000</v>
      </c>
    </row>
    <row r="197" spans="1:7" ht="39" customHeight="1" x14ac:dyDescent="0.3">
      <c r="A197" s="17" t="s">
        <v>39</v>
      </c>
      <c r="B197" s="45" t="s">
        <v>14</v>
      </c>
      <c r="C197" s="45" t="s">
        <v>85</v>
      </c>
      <c r="D197" s="45" t="s">
        <v>215</v>
      </c>
      <c r="E197" s="63" t="s">
        <v>40</v>
      </c>
      <c r="F197" s="63"/>
      <c r="G197" s="54">
        <v>48000</v>
      </c>
    </row>
    <row r="198" spans="1:7" ht="18" customHeight="1" x14ac:dyDescent="0.3">
      <c r="A198" s="14" t="s">
        <v>56</v>
      </c>
      <c r="B198" s="45" t="s">
        <v>14</v>
      </c>
      <c r="C198" s="45" t="s">
        <v>85</v>
      </c>
      <c r="D198" s="45" t="s">
        <v>215</v>
      </c>
      <c r="E198" s="45" t="s">
        <v>47</v>
      </c>
      <c r="F198" s="45" t="s">
        <v>44</v>
      </c>
      <c r="G198" s="54">
        <v>48000</v>
      </c>
    </row>
    <row r="199" spans="1:7" ht="42" customHeight="1" x14ac:dyDescent="0.3">
      <c r="A199" s="16" t="s">
        <v>217</v>
      </c>
      <c r="B199" s="45" t="s">
        <v>14</v>
      </c>
      <c r="C199" s="45" t="s">
        <v>85</v>
      </c>
      <c r="D199" s="45" t="s">
        <v>218</v>
      </c>
      <c r="E199" s="45"/>
      <c r="F199" s="45"/>
      <c r="G199" s="54">
        <f>G201</f>
        <v>15506.2</v>
      </c>
    </row>
    <row r="200" spans="1:7" ht="25.2" customHeight="1" x14ac:dyDescent="0.3">
      <c r="A200" s="16" t="s">
        <v>219</v>
      </c>
      <c r="B200" s="45" t="s">
        <v>14</v>
      </c>
      <c r="C200" s="45" t="s">
        <v>85</v>
      </c>
      <c r="D200" s="45" t="s">
        <v>218</v>
      </c>
      <c r="E200" s="45"/>
      <c r="F200" s="45"/>
      <c r="G200" s="54">
        <f>G201</f>
        <v>15506.2</v>
      </c>
    </row>
    <row r="201" spans="1:7" ht="35.4" customHeight="1" x14ac:dyDescent="0.3">
      <c r="A201" s="17" t="s">
        <v>37</v>
      </c>
      <c r="B201" s="45" t="s">
        <v>14</v>
      </c>
      <c r="C201" s="45" t="s">
        <v>85</v>
      </c>
      <c r="D201" s="45" t="s">
        <v>218</v>
      </c>
      <c r="E201" s="63" t="s">
        <v>38</v>
      </c>
      <c r="F201" s="63"/>
      <c r="G201" s="54">
        <f>G202</f>
        <v>15506.2</v>
      </c>
    </row>
    <row r="202" spans="1:7" ht="45" customHeight="1" x14ac:dyDescent="0.3">
      <c r="A202" s="17" t="s">
        <v>39</v>
      </c>
      <c r="B202" s="45" t="s">
        <v>14</v>
      </c>
      <c r="C202" s="45" t="s">
        <v>85</v>
      </c>
      <c r="D202" s="45" t="s">
        <v>218</v>
      </c>
      <c r="E202" s="63" t="s">
        <v>40</v>
      </c>
      <c r="F202" s="63"/>
      <c r="G202" s="54">
        <f>G203</f>
        <v>15506.2</v>
      </c>
    </row>
    <row r="203" spans="1:7" ht="19.8" customHeight="1" x14ac:dyDescent="0.3">
      <c r="A203" s="14" t="s">
        <v>56</v>
      </c>
      <c r="B203" s="45" t="s">
        <v>14</v>
      </c>
      <c r="C203" s="45" t="s">
        <v>85</v>
      </c>
      <c r="D203" s="45" t="s">
        <v>218</v>
      </c>
      <c r="E203" s="45" t="s">
        <v>47</v>
      </c>
      <c r="F203" s="45" t="s">
        <v>44</v>
      </c>
      <c r="G203" s="54">
        <v>15506.2</v>
      </c>
    </row>
    <row r="204" spans="1:7" ht="21" customHeight="1" x14ac:dyDescent="0.3">
      <c r="A204" s="15" t="s">
        <v>57</v>
      </c>
      <c r="B204" s="48" t="s">
        <v>14</v>
      </c>
      <c r="C204" s="48" t="s">
        <v>58</v>
      </c>
      <c r="D204" s="48"/>
      <c r="E204" s="48"/>
      <c r="F204" s="48"/>
      <c r="G204" s="62">
        <f>G205</f>
        <v>2600</v>
      </c>
    </row>
    <row r="205" spans="1:7" ht="58.2" customHeight="1" x14ac:dyDescent="0.3">
      <c r="A205" s="14" t="s">
        <v>17</v>
      </c>
      <c r="B205" s="45" t="s">
        <v>14</v>
      </c>
      <c r="C205" s="45" t="s">
        <v>59</v>
      </c>
      <c r="D205" s="45" t="s">
        <v>220</v>
      </c>
      <c r="E205" s="45"/>
      <c r="F205" s="45"/>
      <c r="G205" s="54">
        <v>2600</v>
      </c>
    </row>
    <row r="206" spans="1:7" ht="41.4" customHeight="1" x14ac:dyDescent="0.3">
      <c r="A206" s="16" t="s">
        <v>221</v>
      </c>
      <c r="B206" s="45" t="s">
        <v>14</v>
      </c>
      <c r="C206" s="45" t="s">
        <v>59</v>
      </c>
      <c r="D206" s="45" t="s">
        <v>117</v>
      </c>
      <c r="E206" s="45"/>
      <c r="F206" s="45"/>
      <c r="G206" s="54">
        <f>G207</f>
        <v>2600</v>
      </c>
    </row>
    <row r="207" spans="1:7" ht="46.8" customHeight="1" x14ac:dyDescent="0.3">
      <c r="A207" s="14" t="s">
        <v>60</v>
      </c>
      <c r="B207" s="45" t="s">
        <v>14</v>
      </c>
      <c r="C207" s="45" t="s">
        <v>59</v>
      </c>
      <c r="D207" s="45" t="s">
        <v>119</v>
      </c>
      <c r="E207" s="45" t="s">
        <v>80</v>
      </c>
      <c r="F207" s="45"/>
      <c r="G207" s="54">
        <v>2600</v>
      </c>
    </row>
    <row r="208" spans="1:7" ht="30" customHeight="1" x14ac:dyDescent="0.3">
      <c r="A208" s="17" t="s">
        <v>37</v>
      </c>
      <c r="B208" s="45" t="s">
        <v>14</v>
      </c>
      <c r="C208" s="45" t="s">
        <v>59</v>
      </c>
      <c r="D208" s="45" t="s">
        <v>119</v>
      </c>
      <c r="E208" s="63" t="s">
        <v>38</v>
      </c>
      <c r="F208" s="63"/>
      <c r="G208" s="54">
        <v>2600</v>
      </c>
    </row>
    <row r="209" spans="1:7" ht="43.8" customHeight="1" x14ac:dyDescent="0.3">
      <c r="A209" s="17" t="s">
        <v>39</v>
      </c>
      <c r="B209" s="45" t="s">
        <v>14</v>
      </c>
      <c r="C209" s="45" t="s">
        <v>59</v>
      </c>
      <c r="D209" s="45" t="s">
        <v>119</v>
      </c>
      <c r="E209" s="45" t="s">
        <v>40</v>
      </c>
      <c r="F209" s="45"/>
      <c r="G209" s="54">
        <v>2600</v>
      </c>
    </row>
    <row r="210" spans="1:7" ht="24.6" customHeight="1" x14ac:dyDescent="0.3">
      <c r="A210" s="14" t="s">
        <v>56</v>
      </c>
      <c r="B210" s="45" t="s">
        <v>14</v>
      </c>
      <c r="C210" s="45" t="s">
        <v>59</v>
      </c>
      <c r="D210" s="45" t="s">
        <v>119</v>
      </c>
      <c r="E210" s="45" t="s">
        <v>47</v>
      </c>
      <c r="F210" s="45" t="s">
        <v>44</v>
      </c>
      <c r="G210" s="54">
        <v>2600</v>
      </c>
    </row>
    <row r="211" spans="1:7" ht="40.200000000000003" customHeight="1" x14ac:dyDescent="0.3">
      <c r="A211" s="15" t="s">
        <v>101</v>
      </c>
      <c r="B211" s="48" t="s">
        <v>14</v>
      </c>
      <c r="C211" s="48" t="s">
        <v>102</v>
      </c>
      <c r="D211" s="48"/>
      <c r="E211" s="48"/>
      <c r="F211" s="48"/>
      <c r="G211" s="62">
        <v>1513948.7</v>
      </c>
    </row>
    <row r="212" spans="1:7" x14ac:dyDescent="0.3">
      <c r="A212" s="17" t="s">
        <v>103</v>
      </c>
      <c r="B212" s="63" t="s">
        <v>14</v>
      </c>
      <c r="C212" s="63" t="s">
        <v>104</v>
      </c>
      <c r="D212" s="63"/>
      <c r="E212" s="63"/>
      <c r="F212" s="63"/>
      <c r="G212" s="54">
        <v>1513948.7</v>
      </c>
    </row>
    <row r="213" spans="1:7" ht="29.4" customHeight="1" x14ac:dyDescent="0.3">
      <c r="A213" s="17" t="s">
        <v>222</v>
      </c>
      <c r="B213" s="63" t="s">
        <v>14</v>
      </c>
      <c r="C213" s="63" t="s">
        <v>104</v>
      </c>
      <c r="D213" s="63" t="s">
        <v>223</v>
      </c>
      <c r="E213" s="63"/>
      <c r="F213" s="63"/>
      <c r="G213" s="54">
        <v>1513948.7</v>
      </c>
    </row>
    <row r="214" spans="1:7" ht="30" customHeight="1" x14ac:dyDescent="0.3">
      <c r="A214" s="26" t="s">
        <v>224</v>
      </c>
      <c r="B214" s="65" t="s">
        <v>14</v>
      </c>
      <c r="C214" s="65" t="s">
        <v>104</v>
      </c>
      <c r="D214" s="71" t="s">
        <v>225</v>
      </c>
      <c r="E214" s="63"/>
      <c r="F214" s="63"/>
      <c r="G214" s="54">
        <v>1513948.7</v>
      </c>
    </row>
    <row r="215" spans="1:7" ht="58.2" customHeight="1" x14ac:dyDescent="0.3">
      <c r="A215" s="14" t="s">
        <v>105</v>
      </c>
      <c r="B215" s="63" t="s">
        <v>14</v>
      </c>
      <c r="C215" s="63" t="s">
        <v>104</v>
      </c>
      <c r="D215" s="71" t="s">
        <v>225</v>
      </c>
      <c r="E215" s="63" t="s">
        <v>80</v>
      </c>
      <c r="F215" s="63"/>
      <c r="G215" s="54">
        <v>1513948.7</v>
      </c>
    </row>
    <row r="216" spans="1:7" ht="23.4" customHeight="1" x14ac:dyDescent="0.3">
      <c r="A216" s="27" t="s">
        <v>96</v>
      </c>
      <c r="B216" s="63" t="s">
        <v>14</v>
      </c>
      <c r="C216" s="63" t="s">
        <v>104</v>
      </c>
      <c r="D216" s="71" t="s">
        <v>226</v>
      </c>
      <c r="E216" s="63" t="s">
        <v>97</v>
      </c>
      <c r="F216" s="63"/>
      <c r="G216" s="54">
        <v>1513948.7</v>
      </c>
    </row>
    <row r="217" spans="1:7" ht="32.4" customHeight="1" x14ac:dyDescent="0.3">
      <c r="A217" s="14" t="s">
        <v>106</v>
      </c>
      <c r="B217" s="63" t="s">
        <v>14</v>
      </c>
      <c r="C217" s="63" t="s">
        <v>104</v>
      </c>
      <c r="D217" s="71" t="s">
        <v>226</v>
      </c>
      <c r="E217" s="72" t="s">
        <v>99</v>
      </c>
      <c r="F217" s="72"/>
      <c r="G217" s="54">
        <v>1513948.7</v>
      </c>
    </row>
    <row r="218" spans="1:7" ht="33" customHeight="1" x14ac:dyDescent="0.3">
      <c r="A218" s="14" t="s">
        <v>106</v>
      </c>
      <c r="B218" s="63" t="s">
        <v>14</v>
      </c>
      <c r="C218" s="63" t="s">
        <v>104</v>
      </c>
      <c r="D218" s="71" t="s">
        <v>226</v>
      </c>
      <c r="E218" s="72" t="s">
        <v>99</v>
      </c>
      <c r="F218" s="72" t="s">
        <v>100</v>
      </c>
      <c r="G218" s="54">
        <v>1513948.7</v>
      </c>
    </row>
    <row r="219" spans="1:7" ht="26.4" customHeight="1" x14ac:dyDescent="0.3">
      <c r="A219" s="15" t="s">
        <v>87</v>
      </c>
      <c r="B219" s="48" t="s">
        <v>14</v>
      </c>
      <c r="C219" s="48" t="s">
        <v>88</v>
      </c>
      <c r="D219" s="48"/>
      <c r="E219" s="48"/>
      <c r="F219" s="48"/>
      <c r="G219" s="73">
        <v>172119.08</v>
      </c>
    </row>
    <row r="220" spans="1:7" ht="24" customHeight="1" x14ac:dyDescent="0.3">
      <c r="A220" s="28" t="s">
        <v>227</v>
      </c>
      <c r="B220" s="68" t="s">
        <v>14</v>
      </c>
      <c r="C220" s="68" t="s">
        <v>90</v>
      </c>
      <c r="D220" s="45"/>
      <c r="E220" s="68"/>
      <c r="F220" s="68"/>
      <c r="G220" s="74">
        <v>172119.08</v>
      </c>
    </row>
    <row r="221" spans="1:7" ht="45" customHeight="1" x14ac:dyDescent="0.3">
      <c r="A221" s="14" t="s">
        <v>228</v>
      </c>
      <c r="B221" s="45" t="s">
        <v>14</v>
      </c>
      <c r="C221" s="45" t="s">
        <v>90</v>
      </c>
      <c r="D221" s="45" t="s">
        <v>229</v>
      </c>
      <c r="E221" s="45"/>
      <c r="F221" s="45"/>
      <c r="G221" s="74">
        <v>172119.08</v>
      </c>
    </row>
    <row r="222" spans="1:7" ht="47.4" customHeight="1" x14ac:dyDescent="0.3">
      <c r="A222" s="16" t="s">
        <v>230</v>
      </c>
      <c r="B222" s="45" t="s">
        <v>14</v>
      </c>
      <c r="C222" s="45" t="s">
        <v>90</v>
      </c>
      <c r="D222" s="45" t="s">
        <v>231</v>
      </c>
      <c r="E222" s="45" t="s">
        <v>80</v>
      </c>
      <c r="F222" s="45"/>
      <c r="G222" s="54">
        <v>37534.019999999997</v>
      </c>
    </row>
    <row r="223" spans="1:7" ht="40.200000000000003" customHeight="1" x14ac:dyDescent="0.3">
      <c r="A223" s="29" t="s">
        <v>252</v>
      </c>
      <c r="B223" s="45" t="s">
        <v>52</v>
      </c>
      <c r="C223" s="45" t="s">
        <v>90</v>
      </c>
      <c r="D223" s="45" t="s">
        <v>231</v>
      </c>
      <c r="E223" s="63" t="s">
        <v>47</v>
      </c>
      <c r="F223" s="63" t="s">
        <v>44</v>
      </c>
      <c r="G223" s="54">
        <v>9987.48</v>
      </c>
    </row>
    <row r="224" spans="1:7" ht="33" customHeight="1" x14ac:dyDescent="0.3">
      <c r="A224" s="14" t="s">
        <v>89</v>
      </c>
      <c r="B224" s="45" t="s">
        <v>52</v>
      </c>
      <c r="C224" s="45" t="s">
        <v>90</v>
      </c>
      <c r="D224" s="45" t="s">
        <v>231</v>
      </c>
      <c r="E224" s="45" t="s">
        <v>91</v>
      </c>
      <c r="F224" s="45"/>
      <c r="G224" s="54">
        <v>27546.54</v>
      </c>
    </row>
    <row r="225" spans="1:7" ht="41.4" customHeight="1" x14ac:dyDescent="0.3">
      <c r="A225" s="17" t="s">
        <v>92</v>
      </c>
      <c r="B225" s="45" t="s">
        <v>52</v>
      </c>
      <c r="C225" s="45" t="s">
        <v>90</v>
      </c>
      <c r="D225" s="45" t="s">
        <v>231</v>
      </c>
      <c r="E225" s="63" t="s">
        <v>251</v>
      </c>
      <c r="F225" s="63"/>
      <c r="G225" s="54">
        <v>27546.54</v>
      </c>
    </row>
    <row r="226" spans="1:7" ht="40.799999999999997" customHeight="1" x14ac:dyDescent="0.3">
      <c r="A226" s="29" t="s">
        <v>232</v>
      </c>
      <c r="B226" s="45" t="s">
        <v>52</v>
      </c>
      <c r="C226" s="45" t="s">
        <v>90</v>
      </c>
      <c r="D226" s="45" t="s">
        <v>231</v>
      </c>
      <c r="E226" s="63" t="s">
        <v>251</v>
      </c>
      <c r="F226" s="63"/>
      <c r="G226" s="54">
        <v>27546.54</v>
      </c>
    </row>
    <row r="227" spans="1:7" ht="30.6" customHeight="1" x14ac:dyDescent="0.3">
      <c r="A227" s="29" t="s">
        <v>93</v>
      </c>
      <c r="B227" s="45" t="s">
        <v>52</v>
      </c>
      <c r="C227" s="45" t="s">
        <v>90</v>
      </c>
      <c r="D227" s="45" t="s">
        <v>231</v>
      </c>
      <c r="E227" s="63" t="s">
        <v>251</v>
      </c>
      <c r="F227" s="63" t="s">
        <v>94</v>
      </c>
      <c r="G227" s="54">
        <v>27546.54</v>
      </c>
    </row>
    <row r="228" spans="1:7" ht="144.6" customHeight="1" x14ac:dyDescent="0.3">
      <c r="A228" s="30" t="s">
        <v>95</v>
      </c>
      <c r="B228" s="45" t="s">
        <v>52</v>
      </c>
      <c r="C228" s="45" t="s">
        <v>90</v>
      </c>
      <c r="D228" s="45" t="s">
        <v>233</v>
      </c>
      <c r="E228" s="63" t="s">
        <v>80</v>
      </c>
      <c r="F228" s="63"/>
      <c r="G228" s="54">
        <v>134585.06</v>
      </c>
    </row>
    <row r="229" spans="1:7" ht="25.8" customHeight="1" x14ac:dyDescent="0.3">
      <c r="A229" s="27" t="s">
        <v>96</v>
      </c>
      <c r="B229" s="45" t="s">
        <v>52</v>
      </c>
      <c r="C229" s="45" t="s">
        <v>90</v>
      </c>
      <c r="D229" s="45" t="s">
        <v>233</v>
      </c>
      <c r="E229" s="63" t="s">
        <v>97</v>
      </c>
      <c r="F229" s="63"/>
      <c r="G229" s="54">
        <v>134585.06</v>
      </c>
    </row>
    <row r="230" spans="1:7" ht="35.4" customHeight="1" x14ac:dyDescent="0.3">
      <c r="A230" s="31" t="s">
        <v>98</v>
      </c>
      <c r="B230" s="45" t="s">
        <v>52</v>
      </c>
      <c r="C230" s="45" t="s">
        <v>90</v>
      </c>
      <c r="D230" s="45" t="s">
        <v>233</v>
      </c>
      <c r="E230" s="63" t="s">
        <v>99</v>
      </c>
      <c r="F230" s="63"/>
      <c r="G230" s="54">
        <v>134585.06</v>
      </c>
    </row>
    <row r="231" spans="1:7" ht="72.599999999999994" customHeight="1" x14ac:dyDescent="0.3">
      <c r="A231" s="14" t="s">
        <v>234</v>
      </c>
      <c r="B231" s="63" t="s">
        <v>14</v>
      </c>
      <c r="C231" s="63" t="s">
        <v>104</v>
      </c>
      <c r="D231" s="63" t="s">
        <v>235</v>
      </c>
      <c r="E231" s="63"/>
      <c r="F231" s="63"/>
      <c r="G231" s="54">
        <v>134585.06</v>
      </c>
    </row>
    <row r="232" spans="1:7" ht="27.6" customHeight="1" x14ac:dyDescent="0.3">
      <c r="A232" s="27" t="s">
        <v>96</v>
      </c>
      <c r="B232" s="63" t="s">
        <v>14</v>
      </c>
      <c r="C232" s="63" t="s">
        <v>104</v>
      </c>
      <c r="D232" s="63" t="s">
        <v>235</v>
      </c>
      <c r="E232" s="63" t="s">
        <v>97</v>
      </c>
      <c r="F232" s="63"/>
      <c r="G232" s="54">
        <v>134585.06</v>
      </c>
    </row>
    <row r="233" spans="1:7" ht="32.4" customHeight="1" x14ac:dyDescent="0.3">
      <c r="A233" s="14" t="s">
        <v>106</v>
      </c>
      <c r="B233" s="63" t="s">
        <v>14</v>
      </c>
      <c r="C233" s="63" t="s">
        <v>104</v>
      </c>
      <c r="D233" s="63" t="s">
        <v>235</v>
      </c>
      <c r="E233" s="72" t="s">
        <v>99</v>
      </c>
      <c r="F233" s="72"/>
      <c r="G233" s="54">
        <v>134585.06</v>
      </c>
    </row>
    <row r="234" spans="1:7" ht="29.4" customHeight="1" x14ac:dyDescent="0.3">
      <c r="A234" s="31" t="s">
        <v>98</v>
      </c>
      <c r="B234" s="45" t="s">
        <v>52</v>
      </c>
      <c r="C234" s="45" t="s">
        <v>90</v>
      </c>
      <c r="D234" s="45" t="s">
        <v>233</v>
      </c>
      <c r="E234" s="63" t="s">
        <v>99</v>
      </c>
      <c r="F234" s="63" t="s">
        <v>100</v>
      </c>
      <c r="G234" s="54">
        <v>134585.06</v>
      </c>
    </row>
    <row r="235" spans="1:7" ht="25.2" customHeight="1" x14ac:dyDescent="0.3">
      <c r="A235" s="27" t="s">
        <v>107</v>
      </c>
      <c r="B235" s="75" t="s">
        <v>14</v>
      </c>
      <c r="C235" s="76" t="s">
        <v>108</v>
      </c>
      <c r="D235" s="76"/>
      <c r="E235" s="76"/>
      <c r="F235" s="76"/>
      <c r="G235" s="62">
        <f>G239</f>
        <v>5000</v>
      </c>
    </row>
    <row r="236" spans="1:7" ht="25.2" customHeight="1" x14ac:dyDescent="0.3">
      <c r="A236" s="31" t="s">
        <v>107</v>
      </c>
      <c r="B236" s="77" t="s">
        <v>14</v>
      </c>
      <c r="C236" s="78" t="s">
        <v>236</v>
      </c>
      <c r="D236" s="78"/>
      <c r="E236" s="78"/>
      <c r="F236" s="78"/>
      <c r="G236" s="79">
        <v>5000</v>
      </c>
    </row>
    <row r="237" spans="1:7" ht="42.6" customHeight="1" x14ac:dyDescent="0.3">
      <c r="A237" s="24" t="s">
        <v>110</v>
      </c>
      <c r="B237" s="77" t="s">
        <v>14</v>
      </c>
      <c r="C237" s="78" t="s">
        <v>236</v>
      </c>
      <c r="D237" s="78" t="s">
        <v>237</v>
      </c>
      <c r="E237" s="72"/>
      <c r="F237" s="72"/>
      <c r="G237" s="79">
        <v>5000</v>
      </c>
    </row>
    <row r="238" spans="1:7" ht="102.6" customHeight="1" x14ac:dyDescent="0.3">
      <c r="A238" s="14" t="s">
        <v>111</v>
      </c>
      <c r="B238" s="77" t="s">
        <v>14</v>
      </c>
      <c r="C238" s="78" t="s">
        <v>236</v>
      </c>
      <c r="D238" s="72" t="s">
        <v>238</v>
      </c>
      <c r="E238" s="72" t="s">
        <v>80</v>
      </c>
      <c r="F238" s="72"/>
      <c r="G238" s="79">
        <v>5000</v>
      </c>
    </row>
    <row r="239" spans="1:7" ht="24" customHeight="1" x14ac:dyDescent="0.3">
      <c r="A239" s="32" t="s">
        <v>96</v>
      </c>
      <c r="B239" s="77" t="s">
        <v>14</v>
      </c>
      <c r="C239" s="78" t="s">
        <v>236</v>
      </c>
      <c r="D239" s="72" t="s">
        <v>238</v>
      </c>
      <c r="E239" s="72" t="s">
        <v>97</v>
      </c>
      <c r="F239" s="72"/>
      <c r="G239" s="79">
        <v>5000</v>
      </c>
    </row>
    <row r="240" spans="1:7" ht="28.2" customHeight="1" x14ac:dyDescent="0.3">
      <c r="A240" s="14" t="s">
        <v>106</v>
      </c>
      <c r="B240" s="77" t="s">
        <v>14</v>
      </c>
      <c r="C240" s="78" t="s">
        <v>236</v>
      </c>
      <c r="D240" s="72" t="s">
        <v>239</v>
      </c>
      <c r="E240" s="80" t="s">
        <v>99</v>
      </c>
      <c r="F240" s="80"/>
      <c r="G240" s="81">
        <f>G241</f>
        <v>5000</v>
      </c>
    </row>
    <row r="241" spans="1:7" ht="33" customHeight="1" x14ac:dyDescent="0.3">
      <c r="A241" s="14" t="s">
        <v>106</v>
      </c>
      <c r="B241" s="77" t="s">
        <v>14</v>
      </c>
      <c r="C241" s="78" t="s">
        <v>109</v>
      </c>
      <c r="D241" s="72" t="s">
        <v>239</v>
      </c>
      <c r="E241" s="82" t="s">
        <v>99</v>
      </c>
      <c r="F241" s="82" t="s">
        <v>100</v>
      </c>
      <c r="G241" s="79">
        <v>5000</v>
      </c>
    </row>
    <row r="242" spans="1:7" x14ac:dyDescent="0.3">
      <c r="A242" s="33" t="s">
        <v>112</v>
      </c>
      <c r="B242" s="83"/>
      <c r="C242" s="83"/>
      <c r="D242" s="83"/>
      <c r="E242" s="83"/>
      <c r="F242" s="83"/>
      <c r="G242" s="49">
        <f>G11</f>
        <v>6185425.2400000002</v>
      </c>
    </row>
  </sheetData>
  <mergeCells count="11">
    <mergeCell ref="G8:G9"/>
    <mergeCell ref="A1:G1"/>
    <mergeCell ref="A2:G2"/>
    <mergeCell ref="A3:G3"/>
    <mergeCell ref="A4:G4"/>
    <mergeCell ref="A5:G7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№ 2</vt:lpstr>
      <vt:lpstr>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2017-05-22T12:25:44Z</dcterms:modified>
</cp:coreProperties>
</file>