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ремонта'!$A$1:$AS$43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AR18" i="4"/>
  <c r="Y18"/>
  <c r="X18"/>
  <c r="S18"/>
  <c r="R18"/>
  <c r="W19" i="1"/>
  <c r="V19"/>
  <c r="R19"/>
  <c r="Q19"/>
  <c r="P19"/>
  <c r="O19"/>
  <c r="N19"/>
  <c r="I18" i="4"/>
  <c r="I11" l="1"/>
  <c r="I10"/>
  <c r="I9"/>
  <c r="I8"/>
  <c r="T43" i="1" l="1"/>
  <c r="U31"/>
  <c r="T31"/>
  <c r="S31"/>
  <c r="I42" i="4"/>
  <c r="W43" i="1"/>
  <c r="V43"/>
  <c r="R43"/>
  <c r="Q43"/>
  <c r="P43"/>
  <c r="O43"/>
  <c r="N43"/>
  <c r="R31"/>
  <c r="Q31"/>
  <c r="P31"/>
  <c r="O31"/>
  <c r="N31"/>
  <c r="W31"/>
  <c r="V31"/>
  <c r="AR30" i="4"/>
  <c r="Y30"/>
  <c r="X30"/>
  <c r="W30"/>
  <c r="S30"/>
  <c r="R30"/>
  <c r="O30"/>
  <c r="M30"/>
  <c r="L30"/>
  <c r="J30"/>
  <c r="I30"/>
  <c r="S42"/>
  <c r="Y42"/>
  <c r="AR42"/>
  <c r="R42"/>
  <c r="X42"/>
  <c r="W42"/>
  <c r="V42"/>
  <c r="O42"/>
  <c r="M42"/>
  <c r="K42"/>
  <c r="J42"/>
  <c r="L42"/>
  <c r="Z42"/>
  <c r="AA42"/>
  <c r="K30"/>
  <c r="V30"/>
  <c r="Z30"/>
  <c r="AA30"/>
  <c r="N42" l="1"/>
  <c r="P42"/>
  <c r="Q42"/>
  <c r="T42"/>
  <c r="U42"/>
  <c r="AB42"/>
  <c r="AC42"/>
  <c r="AD42"/>
  <c r="AE42"/>
  <c r="AF42"/>
  <c r="AG42"/>
  <c r="AH42"/>
  <c r="AI42"/>
  <c r="AJ42"/>
  <c r="AK42"/>
  <c r="AL42"/>
  <c r="AM42"/>
  <c r="AN42"/>
  <c r="AO42"/>
  <c r="AP42"/>
  <c r="AQ42"/>
  <c r="AS42"/>
  <c r="U43" i="1"/>
  <c r="S43"/>
  <c r="W18" i="4"/>
  <c r="AS18" l="1"/>
  <c r="AS30" s="1"/>
  <c r="AQ18"/>
  <c r="AQ30" s="1"/>
  <c r="AP18"/>
  <c r="AP30" s="1"/>
  <c r="AO18"/>
  <c r="AO30" s="1"/>
  <c r="AN18"/>
  <c r="AN30" s="1"/>
  <c r="AM18"/>
  <c r="AM30" s="1"/>
  <c r="AL18"/>
  <c r="AL30" s="1"/>
  <c r="AK18"/>
  <c r="AK30" s="1"/>
  <c r="AJ18"/>
  <c r="AJ30" s="1"/>
  <c r="AI18"/>
  <c r="AH18"/>
  <c r="AI30" s="1"/>
  <c r="AG18"/>
  <c r="AF18"/>
  <c r="AF30" s="1"/>
  <c r="AE18"/>
  <c r="AD18"/>
  <c r="AE30" s="1"/>
  <c r="AC18"/>
  <c r="AB18"/>
  <c r="AB30" s="1"/>
  <c r="AA18"/>
  <c r="Z18"/>
  <c r="V18"/>
  <c r="U18"/>
  <c r="U30" s="1"/>
  <c r="T18"/>
  <c r="T30" s="1"/>
  <c r="Q18"/>
  <c r="P18"/>
  <c r="O18"/>
  <c r="N18"/>
  <c r="N30" s="1"/>
  <c r="M18"/>
  <c r="L18"/>
  <c r="K18"/>
  <c r="J18"/>
  <c r="AD30" l="1"/>
  <c r="AC30"/>
  <c r="AH30"/>
  <c r="AG30"/>
  <c r="P30"/>
  <c r="Q30"/>
  <c r="U19" i="1" l="1"/>
  <c r="T19"/>
  <c r="S19"/>
  <c r="F8" i="3" l="1"/>
  <c r="G8"/>
  <c r="J8"/>
  <c r="K8"/>
  <c r="L8"/>
</calcChain>
</file>

<file path=xl/sharedStrings.xml><?xml version="1.0" encoding="utf-8"?>
<sst xmlns="http://schemas.openxmlformats.org/spreadsheetml/2006/main" count="418" uniqueCount="102">
  <si>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</si>
  <si>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</si>
  <si>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</si>
  <si>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</si>
  <si>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</si>
  <si>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</si>
  <si>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</si>
  <si>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</si>
  <si>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</si>
  <si>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</si>
  <si>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</si>
  <si>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</si>
  <si>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</si>
  <si>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</si>
  <si>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</si>
  <si>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</si>
  <si>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</si>
  <si>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</si>
  <si>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</si>
  <si>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</si>
  <si>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</si>
  <si>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</si>
  <si>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</si>
  <si>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</si>
  <si>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</si>
  <si>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</si>
  <si>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</si>
  <si>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</si>
  <si>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</si>
  <si>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</si>
  <si>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</si>
  <si>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</si>
  <si>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</si>
  <si>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</si>
  <si>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</si>
  <si>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</si>
  <si>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</si>
  <si>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</si>
  <si>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</si>
  <si>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</si>
  <si>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</si>
  <si>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</si>
  <si>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</si>
  <si>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</si>
  <si>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</si>
  <si>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</si>
  <si>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</si>
  <si>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</si>
  <si>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</si>
  <si>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</si>
  <si>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</si>
  <si>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</si>
  <si>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</si>
  <si>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</si>
  <si>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</si>
  <si>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</si>
  <si>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</si>
  <si>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</si>
  <si>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</si>
  <si>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</si>
  <si>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</si>
  <si>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</si>
  <si>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</si>
  <si>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</si>
  <si>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</si>
  <si>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</si>
  <si>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</si>
  <si>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</si>
  <si>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</si>
  <si>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</si>
  <si>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</si>
  <si>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</si>
  <si>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</si>
  <si>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</si>
  <si>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</si>
  <si>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</si>
  <si>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</si>
  <si>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 xml:space="preserve">улица </t>
  </si>
  <si>
    <t>Итого по МО "Город Людиново и Людиновский район"</t>
  </si>
  <si>
    <t xml:space="preserve">город </t>
  </si>
  <si>
    <t>X</t>
  </si>
  <si>
    <t>12.2023</t>
  </si>
  <si>
    <t>12.2024</t>
  </si>
  <si>
    <t>12.2025</t>
  </si>
  <si>
    <t>Итого по МР "Город Людиново и Людиновский район" по 2023 году</t>
  </si>
  <si>
    <t>Итого по МР "Город Людиново и Людиновский район" по 2024 году</t>
  </si>
  <si>
    <t>Итого по МО "Город Людиново и Людиновский район"  по 2025 году</t>
  </si>
  <si>
    <t>Московская</t>
  </si>
  <si>
    <t>Урицкого</t>
  </si>
  <si>
    <t>Козлова</t>
  </si>
  <si>
    <t>Гогиберидзе</t>
  </si>
  <si>
    <t>кирпич</t>
  </si>
  <si>
    <t>Герцена</t>
  </si>
  <si>
    <t>Рагули</t>
  </si>
  <si>
    <t>В</t>
  </si>
  <si>
    <t>панель</t>
  </si>
  <si>
    <t>шлакоблок</t>
  </si>
  <si>
    <t>Щербакова</t>
  </si>
  <si>
    <t>Ленина</t>
  </si>
  <si>
    <t xml:space="preserve">Приложение № 1
к постановлению администрации муниципального района 
"Город Людиново и Людиновский район"
от 25.03.2022г. № 316                                                          </t>
  </si>
  <si>
    <t xml:space="preserve">Приложение № 2
к постановлению администрации муниципального района "Город Людиново и Людиновский район"
от 25.03.2022 г.  № 316   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</si>
  <si>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25.03.2022г.  № 316                         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</si>
</sst>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4" fontId="10" fillId="0" borderId="10" xfId="8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left" vertical="center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3" fillId="3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1" fontId="10" fillId="4" borderId="1" xfId="8" applyNumberFormat="1" applyFont="1" applyFill="1" applyBorder="1" applyAlignment="1">
      <alignment horizontal="right"/>
    </xf>
    <xf numFmtId="2" fontId="10" fillId="4" borderId="1" xfId="8" applyNumberFormat="1" applyFont="1" applyFill="1" applyBorder="1" applyAlignment="1">
      <alignment horizontal="right" vertical="center"/>
    </xf>
    <xf numFmtId="4" fontId="10" fillId="4" borderId="1" xfId="8" applyNumberFormat="1" applyFont="1" applyFill="1" applyBorder="1" applyAlignment="1">
      <alignment horizontal="right" vertical="center"/>
    </xf>
    <xf numFmtId="3" fontId="10" fillId="4" borderId="1" xfId="8" applyNumberFormat="1" applyFont="1" applyFill="1" applyBorder="1" applyAlignment="1">
      <alignment horizontal="right"/>
    </xf>
    <xf numFmtId="4" fontId="10" fillId="4" borderId="1" xfId="8" applyNumberFormat="1" applyFont="1" applyFill="1" applyBorder="1" applyAlignment="1">
      <alignment horizontal="right"/>
    </xf>
    <xf numFmtId="14" fontId="10" fillId="4" borderId="1" xfId="8" quotePrefix="1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center" vertical="center"/>
    </xf>
    <xf numFmtId="1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 vertical="center"/>
    </xf>
    <xf numFmtId="3" fontId="10" fillId="4" borderId="11" xfId="8" applyNumberFormat="1" applyFont="1" applyFill="1" applyBorder="1" applyAlignment="1">
      <alignment horizontal="right"/>
    </xf>
    <xf numFmtId="4" fontId="12" fillId="4" borderId="11" xfId="8" applyNumberFormat="1" applyFont="1" applyFill="1" applyBorder="1" applyAlignment="1">
      <alignment horizontal="right"/>
    </xf>
    <xf numFmtId="0" fontId="2" fillId="0" borderId="29" xfId="2" applyFont="1" applyFill="1" applyBorder="1" applyAlignment="1">
      <alignment horizontal="left" vertical="center"/>
    </xf>
    <xf numFmtId="0" fontId="2" fillId="0" borderId="29" xfId="2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4" fontId="10" fillId="0" borderId="29" xfId="8" applyNumberFormat="1" applyFont="1" applyFill="1" applyBorder="1" applyAlignment="1">
      <alignment horizontal="right"/>
    </xf>
    <xf numFmtId="3" fontId="10" fillId="0" borderId="29" xfId="8" applyNumberFormat="1" applyFont="1" applyFill="1" applyBorder="1" applyAlignment="1">
      <alignment horizontal="right"/>
    </xf>
    <xf numFmtId="49" fontId="10" fillId="0" borderId="29" xfId="8" applyNumberFormat="1" applyFont="1" applyFill="1" applyBorder="1" applyAlignment="1">
      <alignment horizontal="center" vertical="center"/>
    </xf>
    <xf numFmtId="14" fontId="10" fillId="0" borderId="29" xfId="8" quotePrefix="1" applyNumberFormat="1" applyFont="1" applyFill="1" applyBorder="1" applyAlignment="1">
      <alignment horizontal="center" vertical="center"/>
    </xf>
    <xf numFmtId="14" fontId="12" fillId="4" borderId="26" xfId="8" applyNumberFormat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1" fontId="10" fillId="0" borderId="29" xfId="8" applyNumberFormat="1" applyFont="1" applyFill="1" applyBorder="1" applyAlignment="1">
      <alignment horizontal="right"/>
    </xf>
    <xf numFmtId="0" fontId="0" fillId="0" borderId="0" xfId="0" applyBorder="1"/>
    <xf numFmtId="14" fontId="12" fillId="0" borderId="0" xfId="8" applyNumberFormat="1" applyFont="1" applyFill="1" applyBorder="1" applyAlignment="1">
      <alignment horizontal="center" vertical="center"/>
    </xf>
    <xf numFmtId="14" fontId="12" fillId="0" borderId="0" xfId="8" quotePrefix="1" applyNumberFormat="1" applyFont="1" applyFill="1" applyBorder="1" applyAlignment="1">
      <alignment horizontal="center" vertical="center"/>
    </xf>
    <xf numFmtId="4" fontId="12" fillId="0" borderId="29" xfId="8" applyNumberFormat="1" applyFont="1" applyFill="1" applyBorder="1" applyAlignment="1">
      <alignment horizontal="right"/>
    </xf>
    <xf numFmtId="14" fontId="12" fillId="0" borderId="28" xfId="8" quotePrefix="1" applyNumberFormat="1" applyFont="1" applyFill="1" applyBorder="1" applyAlignment="1">
      <alignment horizontal="center" vertical="center"/>
    </xf>
    <xf numFmtId="14" fontId="12" fillId="0" borderId="29" xfId="8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right" vertical="center"/>
    </xf>
    <xf numFmtId="49" fontId="10" fillId="4" borderId="1" xfId="8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2" fillId="4" borderId="1" xfId="0" applyNumberFormat="1" applyFont="1" applyFill="1" applyBorder="1"/>
    <xf numFmtId="0" fontId="2" fillId="0" borderId="4" xfId="2" applyFont="1" applyFill="1" applyBorder="1" applyAlignment="1">
      <alignment horizontal="left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2" fillId="0" borderId="11" xfId="2" applyNumberFormat="1" applyFont="1" applyFill="1" applyBorder="1" applyAlignment="1">
      <alignment horizontal="left" vertical="center"/>
    </xf>
    <xf numFmtId="4" fontId="2" fillId="0" borderId="11" xfId="2" applyNumberFormat="1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left" vertical="center" wrapText="1"/>
    </xf>
    <xf numFmtId="4" fontId="10" fillId="0" borderId="11" xfId="8" applyNumberFormat="1" applyFont="1" applyFill="1" applyBorder="1" applyAlignment="1">
      <alignment horizontal="center" vertical="center"/>
    </xf>
    <xf numFmtId="4" fontId="0" fillId="0" borderId="0" xfId="0" applyNumberFormat="1" applyFill="1"/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11" xfId="2" applyNumberFormat="1" applyFont="1" applyFill="1" applyBorder="1" applyAlignment="1">
      <alignment horizontal="left" vertical="center"/>
    </xf>
    <xf numFmtId="0" fontId="2" fillId="0" borderId="31" xfId="2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/>
    </xf>
    <xf numFmtId="4" fontId="2" fillId="0" borderId="31" xfId="2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4" fontId="18" fillId="0" borderId="1" xfId="0" applyNumberFormat="1" applyFont="1" applyFill="1" applyBorder="1" applyAlignment="1"/>
    <xf numFmtId="3" fontId="18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" fillId="0" borderId="32" xfId="2" applyFont="1" applyFill="1" applyBorder="1" applyAlignment="1">
      <alignment horizontal="left" vertical="center"/>
    </xf>
    <xf numFmtId="0" fontId="10" fillId="0" borderId="32" xfId="8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 vertical="center"/>
    </xf>
    <xf numFmtId="3" fontId="10" fillId="0" borderId="32" xfId="8" applyNumberFormat="1" applyFont="1" applyFill="1" applyBorder="1" applyAlignment="1">
      <alignment horizontal="right"/>
    </xf>
    <xf numFmtId="3" fontId="18" fillId="0" borderId="4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left" vertical="center"/>
    </xf>
    <xf numFmtId="0" fontId="2" fillId="0" borderId="33" xfId="2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33" xfId="8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4" fontId="10" fillId="0" borderId="5" xfId="8" applyNumberFormat="1" applyFont="1" applyFill="1" applyBorder="1" applyAlignment="1">
      <alignment horizontal="right"/>
    </xf>
    <xf numFmtId="4" fontId="10" fillId="0" borderId="5" xfId="8" applyNumberFormat="1" applyFont="1" applyFill="1" applyBorder="1" applyAlignment="1">
      <alignment horizontal="right" vertical="center"/>
    </xf>
    <xf numFmtId="3" fontId="10" fillId="0" borderId="5" xfId="8" applyNumberFormat="1" applyFont="1" applyFill="1" applyBorder="1" applyAlignment="1">
      <alignment horizontal="right"/>
    </xf>
    <xf numFmtId="4" fontId="2" fillId="0" borderId="33" xfId="2" applyNumberFormat="1" applyFont="1" applyFill="1" applyBorder="1" applyAlignment="1">
      <alignment horizontal="right" vertical="center" wrapText="1"/>
    </xf>
    <xf numFmtId="4" fontId="10" fillId="0" borderId="33" xfId="8" applyNumberFormat="1" applyFont="1" applyFill="1" applyBorder="1" applyAlignment="1">
      <alignment horizontal="right"/>
    </xf>
    <xf numFmtId="49" fontId="10" fillId="0" borderId="33" xfId="8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1" fontId="12" fillId="0" borderId="4" xfId="8" applyNumberFormat="1" applyFont="1" applyFill="1" applyBorder="1" applyAlignment="1">
      <alignment horizontal="right" vertical="center"/>
    </xf>
    <xf numFmtId="3" fontId="12" fillId="0" borderId="4" xfId="8" applyNumberFormat="1" applyFont="1" applyFill="1" applyBorder="1" applyAlignment="1">
      <alignment horizontal="right" vertical="center"/>
    </xf>
    <xf numFmtId="14" fontId="12" fillId="0" borderId="4" xfId="8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2" fillId="0" borderId="34" xfId="2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0" fillId="0" borderId="34" xfId="8" applyFont="1" applyFill="1" applyBorder="1" applyAlignment="1">
      <alignment horizontal="center" vertical="center"/>
    </xf>
    <xf numFmtId="4" fontId="2" fillId="0" borderId="34" xfId="2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3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25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45"/>
  <sheetViews>
    <sheetView view="pageBreakPreview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71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1" customWidth="1"/>
    <col min="16" max="16" width="12.42578125" customWidth="1"/>
    <col min="17" max="17" width="10.28515625" customWidth="1"/>
    <col min="18" max="18" width="14.7109375" customWidth="1"/>
    <col min="19" max="19" width="10.28515625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10" t="s">
        <v>99</v>
      </c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5.75">
      <c r="A2" s="211" t="s">
        <v>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30" customHeight="1">
      <c r="A3" s="212" t="s">
        <v>24</v>
      </c>
      <c r="B3" s="229" t="s">
        <v>64</v>
      </c>
      <c r="C3" s="229"/>
      <c r="D3" s="229"/>
      <c r="E3" s="229"/>
      <c r="F3" s="229"/>
      <c r="G3" s="229"/>
      <c r="H3" s="229"/>
      <c r="I3" s="215" t="s">
        <v>23</v>
      </c>
      <c r="J3" s="216"/>
      <c r="K3" s="217" t="s">
        <v>22</v>
      </c>
      <c r="L3" s="217" t="s">
        <v>21</v>
      </c>
      <c r="M3" s="217" t="s">
        <v>20</v>
      </c>
      <c r="N3" s="220" t="s">
        <v>19</v>
      </c>
      <c r="O3" s="223" t="s">
        <v>18</v>
      </c>
      <c r="P3" s="224"/>
      <c r="Q3" s="220" t="s">
        <v>17</v>
      </c>
      <c r="R3" s="223" t="s">
        <v>16</v>
      </c>
      <c r="S3" s="225"/>
      <c r="T3" s="225"/>
      <c r="U3" s="225"/>
      <c r="V3" s="224"/>
      <c r="W3" s="220" t="s">
        <v>15</v>
      </c>
      <c r="X3" s="220" t="s">
        <v>14</v>
      </c>
      <c r="Y3" s="220" t="s">
        <v>13</v>
      </c>
    </row>
    <row r="4" spans="1:25" ht="15" customHeight="1">
      <c r="A4" s="213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20" t="s">
        <v>12</v>
      </c>
      <c r="J4" s="220" t="s">
        <v>11</v>
      </c>
      <c r="K4" s="218"/>
      <c r="L4" s="218"/>
      <c r="M4" s="218"/>
      <c r="N4" s="221"/>
      <c r="O4" s="220" t="s">
        <v>9</v>
      </c>
      <c r="P4" s="220" t="s">
        <v>10</v>
      </c>
      <c r="Q4" s="221"/>
      <c r="R4" s="220" t="s">
        <v>9</v>
      </c>
      <c r="S4" s="223" t="s">
        <v>8</v>
      </c>
      <c r="T4" s="225"/>
      <c r="U4" s="225"/>
      <c r="V4" s="224"/>
      <c r="W4" s="221"/>
      <c r="X4" s="221"/>
      <c r="Y4" s="221"/>
    </row>
    <row r="5" spans="1:25" ht="137.25" customHeight="1">
      <c r="A5" s="213"/>
      <c r="B5" s="221"/>
      <c r="C5" s="221"/>
      <c r="D5" s="221"/>
      <c r="E5" s="221"/>
      <c r="F5" s="221"/>
      <c r="G5" s="221"/>
      <c r="H5" s="221"/>
      <c r="I5" s="221"/>
      <c r="J5" s="221"/>
      <c r="K5" s="218"/>
      <c r="L5" s="218"/>
      <c r="M5" s="218"/>
      <c r="N5" s="222"/>
      <c r="O5" s="222"/>
      <c r="P5" s="222"/>
      <c r="Q5" s="222"/>
      <c r="R5" s="222"/>
      <c r="S5" s="3" t="s">
        <v>73</v>
      </c>
      <c r="T5" s="3" t="s">
        <v>7</v>
      </c>
      <c r="U5" s="3" t="s">
        <v>6</v>
      </c>
      <c r="V5" s="3" t="s">
        <v>5</v>
      </c>
      <c r="W5" s="222"/>
      <c r="X5" s="222"/>
      <c r="Y5" s="221"/>
    </row>
    <row r="6" spans="1:25">
      <c r="A6" s="214"/>
      <c r="B6" s="222"/>
      <c r="C6" s="222"/>
      <c r="D6" s="222"/>
      <c r="E6" s="222"/>
      <c r="F6" s="222"/>
      <c r="G6" s="222"/>
      <c r="H6" s="222"/>
      <c r="I6" s="222"/>
      <c r="J6" s="222"/>
      <c r="K6" s="219"/>
      <c r="L6" s="219"/>
      <c r="M6" s="219"/>
      <c r="N6" s="2" t="s">
        <v>4</v>
      </c>
      <c r="O6" s="97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22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09" customFormat="1">
      <c r="A8" s="107">
        <v>2023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25" s="31" customFormat="1">
      <c r="A9" s="75">
        <v>1</v>
      </c>
      <c r="B9" s="76" t="s">
        <v>75</v>
      </c>
      <c r="C9" s="76" t="s">
        <v>76</v>
      </c>
      <c r="D9" s="76" t="s">
        <v>74</v>
      </c>
      <c r="E9" s="79" t="s">
        <v>87</v>
      </c>
      <c r="F9" s="81">
        <v>23</v>
      </c>
      <c r="G9" s="153"/>
      <c r="H9" s="153"/>
      <c r="I9" s="26">
        <v>1990</v>
      </c>
      <c r="J9" s="26"/>
      <c r="K9" s="26" t="s">
        <v>91</v>
      </c>
      <c r="L9" s="82">
        <v>5</v>
      </c>
      <c r="M9" s="82">
        <v>4</v>
      </c>
      <c r="N9" s="29">
        <v>2812.7</v>
      </c>
      <c r="O9" s="29">
        <v>2811.2</v>
      </c>
      <c r="P9" s="29">
        <v>2811.2</v>
      </c>
      <c r="Q9" s="30">
        <v>123</v>
      </c>
      <c r="R9" s="154">
        <v>9729426</v>
      </c>
      <c r="S9" s="29">
        <v>0</v>
      </c>
      <c r="T9" s="29">
        <v>0</v>
      </c>
      <c r="U9" s="29">
        <v>0</v>
      </c>
      <c r="V9" s="154">
        <v>9729426</v>
      </c>
      <c r="W9" s="29">
        <v>3460.95</v>
      </c>
      <c r="X9" s="29">
        <v>10786</v>
      </c>
      <c r="Y9" s="32" t="s">
        <v>81</v>
      </c>
    </row>
    <row r="10" spans="1:25" s="31" customFormat="1">
      <c r="A10" s="75">
        <v>2</v>
      </c>
      <c r="B10" s="76" t="s">
        <v>75</v>
      </c>
      <c r="C10" s="76" t="s">
        <v>76</v>
      </c>
      <c r="D10" s="75" t="s">
        <v>74</v>
      </c>
      <c r="E10" s="131" t="s">
        <v>88</v>
      </c>
      <c r="F10" s="132">
        <v>22</v>
      </c>
      <c r="G10" s="77"/>
      <c r="H10" s="77"/>
      <c r="I10" s="26">
        <v>1971</v>
      </c>
      <c r="J10" s="26"/>
      <c r="K10" s="26" t="s">
        <v>91</v>
      </c>
      <c r="L10" s="28">
        <v>5</v>
      </c>
      <c r="M10" s="28">
        <v>5</v>
      </c>
      <c r="N10" s="29">
        <v>4522.8999999999996</v>
      </c>
      <c r="O10" s="29">
        <v>4522.8999999999996</v>
      </c>
      <c r="P10" s="17">
        <v>3105.5</v>
      </c>
      <c r="Q10" s="30">
        <v>148</v>
      </c>
      <c r="R10" s="78">
        <v>14473326</v>
      </c>
      <c r="S10" s="29">
        <v>0</v>
      </c>
      <c r="T10" s="29">
        <v>0</v>
      </c>
      <c r="U10" s="29">
        <v>0</v>
      </c>
      <c r="V10" s="78">
        <v>14473326</v>
      </c>
      <c r="W10" s="29">
        <v>3200</v>
      </c>
      <c r="X10" s="29">
        <v>10786</v>
      </c>
      <c r="Y10" s="32" t="s">
        <v>81</v>
      </c>
    </row>
    <row r="11" spans="1:25" s="31" customFormat="1">
      <c r="A11" s="75">
        <v>3</v>
      </c>
      <c r="B11" s="76" t="s">
        <v>75</v>
      </c>
      <c r="C11" s="76" t="s">
        <v>76</v>
      </c>
      <c r="D11" s="75" t="s">
        <v>74</v>
      </c>
      <c r="E11" s="159" t="s">
        <v>89</v>
      </c>
      <c r="F11" s="162">
        <v>18</v>
      </c>
      <c r="G11" s="160"/>
      <c r="H11" s="160"/>
      <c r="I11" s="26">
        <v>1977</v>
      </c>
      <c r="J11" s="26"/>
      <c r="K11" s="26" t="s">
        <v>91</v>
      </c>
      <c r="L11" s="28">
        <v>5</v>
      </c>
      <c r="M11" s="28">
        <v>4</v>
      </c>
      <c r="N11" s="29">
        <v>4508.7</v>
      </c>
      <c r="O11" s="29">
        <v>3467.7</v>
      </c>
      <c r="P11" s="17">
        <v>3467.7</v>
      </c>
      <c r="Q11" s="30">
        <v>305</v>
      </c>
      <c r="R11" s="78">
        <v>9908640</v>
      </c>
      <c r="S11" s="29">
        <v>0</v>
      </c>
      <c r="T11" s="29">
        <v>0</v>
      </c>
      <c r="U11" s="29">
        <v>0</v>
      </c>
      <c r="V11" s="78">
        <v>9908640</v>
      </c>
      <c r="W11" s="29">
        <v>2857.41</v>
      </c>
      <c r="X11" s="29">
        <v>10786</v>
      </c>
      <c r="Y11" s="32" t="s">
        <v>81</v>
      </c>
    </row>
    <row r="12" spans="1:25" s="31" customFormat="1">
      <c r="A12" s="129">
        <v>4</v>
      </c>
      <c r="B12" s="130" t="s">
        <v>75</v>
      </c>
      <c r="C12" s="130" t="s">
        <v>76</v>
      </c>
      <c r="D12" s="75" t="s">
        <v>74</v>
      </c>
      <c r="E12" s="131" t="s">
        <v>90</v>
      </c>
      <c r="F12" s="132">
        <v>32</v>
      </c>
      <c r="G12" s="68"/>
      <c r="H12" s="68"/>
      <c r="I12" s="26">
        <v>1979</v>
      </c>
      <c r="J12" s="26"/>
      <c r="K12" s="26" t="s">
        <v>91</v>
      </c>
      <c r="L12" s="82">
        <v>5</v>
      </c>
      <c r="M12" s="82">
        <v>4</v>
      </c>
      <c r="N12" s="29">
        <v>3398.2</v>
      </c>
      <c r="O12" s="29">
        <v>3398.2</v>
      </c>
      <c r="P12" s="17">
        <v>2384.1999999999998</v>
      </c>
      <c r="Q12" s="30">
        <v>115</v>
      </c>
      <c r="R12" s="66">
        <v>11806200</v>
      </c>
      <c r="S12" s="29">
        <v>0</v>
      </c>
      <c r="T12" s="29">
        <v>0</v>
      </c>
      <c r="U12" s="29">
        <v>0</v>
      </c>
      <c r="V12" s="66">
        <v>11806200</v>
      </c>
      <c r="W12" s="134">
        <v>3474.25</v>
      </c>
      <c r="X12" s="134">
        <v>10786</v>
      </c>
      <c r="Y12" s="136" t="s">
        <v>81</v>
      </c>
    </row>
    <row r="13" spans="1:25" s="31" customFormat="1">
      <c r="A13" s="129">
        <v>5</v>
      </c>
      <c r="B13" s="130" t="s">
        <v>75</v>
      </c>
      <c r="C13" s="130" t="s">
        <v>76</v>
      </c>
      <c r="D13" s="75" t="s">
        <v>74</v>
      </c>
      <c r="E13" s="131" t="s">
        <v>93</v>
      </c>
      <c r="F13" s="132">
        <v>3</v>
      </c>
      <c r="G13" s="68"/>
      <c r="H13" s="68"/>
      <c r="I13" s="26">
        <v>1966</v>
      </c>
      <c r="J13" s="26"/>
      <c r="K13" s="26" t="s">
        <v>91</v>
      </c>
      <c r="L13" s="28">
        <v>4</v>
      </c>
      <c r="M13" s="28">
        <v>2</v>
      </c>
      <c r="N13" s="29">
        <v>1261.0999999999999</v>
      </c>
      <c r="O13" s="29">
        <v>1261.0999999999999</v>
      </c>
      <c r="P13" s="17">
        <v>1177</v>
      </c>
      <c r="Q13" s="30">
        <v>44</v>
      </c>
      <c r="R13" s="66">
        <v>5691840</v>
      </c>
      <c r="S13" s="29">
        <v>0</v>
      </c>
      <c r="T13" s="29">
        <v>0</v>
      </c>
      <c r="U13" s="29">
        <v>0</v>
      </c>
      <c r="V13" s="66">
        <v>5691840</v>
      </c>
      <c r="W13" s="134">
        <v>4513.3900000000003</v>
      </c>
      <c r="X13" s="134">
        <v>10786</v>
      </c>
      <c r="Y13" s="32" t="s">
        <v>81</v>
      </c>
    </row>
    <row r="14" spans="1:25" s="34" customFormat="1">
      <c r="A14" s="174">
        <v>6</v>
      </c>
      <c r="B14" s="130" t="s">
        <v>75</v>
      </c>
      <c r="C14" s="130" t="s">
        <v>76</v>
      </c>
      <c r="D14" s="75" t="s">
        <v>74</v>
      </c>
      <c r="E14" s="165" t="s">
        <v>92</v>
      </c>
      <c r="F14" s="166">
        <v>14</v>
      </c>
      <c r="G14" s="175"/>
      <c r="H14" s="167"/>
      <c r="I14" s="176">
        <v>1954</v>
      </c>
      <c r="J14" s="176"/>
      <c r="K14" s="26" t="s">
        <v>96</v>
      </c>
      <c r="L14" s="177">
        <v>2</v>
      </c>
      <c r="M14" s="177">
        <v>2</v>
      </c>
      <c r="N14" s="178">
        <v>385.4</v>
      </c>
      <c r="O14" s="178">
        <v>261.2</v>
      </c>
      <c r="P14" s="179">
        <v>208.4</v>
      </c>
      <c r="Q14" s="180">
        <v>30</v>
      </c>
      <c r="R14" s="168">
        <v>241860</v>
      </c>
      <c r="S14" s="29">
        <v>0</v>
      </c>
      <c r="T14" s="29">
        <v>0</v>
      </c>
      <c r="U14" s="29">
        <v>0</v>
      </c>
      <c r="V14" s="168">
        <v>241860</v>
      </c>
      <c r="W14" s="178">
        <v>925.96</v>
      </c>
      <c r="X14" s="134">
        <v>10786</v>
      </c>
      <c r="Y14" s="32" t="s">
        <v>81</v>
      </c>
    </row>
    <row r="15" spans="1:25" s="169" customFormat="1">
      <c r="A15" s="62">
        <v>7</v>
      </c>
      <c r="B15" s="130" t="s">
        <v>75</v>
      </c>
      <c r="C15" s="130" t="s">
        <v>76</v>
      </c>
      <c r="D15" s="75" t="s">
        <v>74</v>
      </c>
      <c r="E15" s="165" t="s">
        <v>92</v>
      </c>
      <c r="F15" s="166">
        <v>23</v>
      </c>
      <c r="G15" s="68"/>
      <c r="H15" s="167" t="s">
        <v>94</v>
      </c>
      <c r="I15" s="26">
        <v>1987</v>
      </c>
      <c r="J15" s="26"/>
      <c r="K15" s="26" t="s">
        <v>95</v>
      </c>
      <c r="L15" s="28">
        <v>5</v>
      </c>
      <c r="M15" s="28">
        <v>4</v>
      </c>
      <c r="N15" s="170">
        <v>3270.3</v>
      </c>
      <c r="O15" s="170">
        <v>3270.3</v>
      </c>
      <c r="P15" s="170">
        <v>3152.05</v>
      </c>
      <c r="Q15" s="171">
        <v>201</v>
      </c>
      <c r="R15" s="168">
        <v>450360</v>
      </c>
      <c r="S15" s="29">
        <v>0</v>
      </c>
      <c r="T15" s="29">
        <v>0</v>
      </c>
      <c r="U15" s="29">
        <v>0</v>
      </c>
      <c r="V15" s="168">
        <v>450360</v>
      </c>
      <c r="W15" s="29">
        <v>137.71</v>
      </c>
      <c r="X15" s="134">
        <v>10786</v>
      </c>
      <c r="Y15" s="32" t="s">
        <v>81</v>
      </c>
    </row>
    <row r="16" spans="1:25" s="173" customFormat="1">
      <c r="A16" s="62">
        <v>8</v>
      </c>
      <c r="B16" s="130" t="s">
        <v>75</v>
      </c>
      <c r="C16" s="130" t="s">
        <v>76</v>
      </c>
      <c r="D16" s="75" t="s">
        <v>74</v>
      </c>
      <c r="E16" s="165" t="s">
        <v>92</v>
      </c>
      <c r="F16" s="172">
        <v>13</v>
      </c>
      <c r="G16" s="68"/>
      <c r="H16" s="68"/>
      <c r="I16" s="26">
        <v>1953</v>
      </c>
      <c r="J16" s="26"/>
      <c r="K16" s="26" t="s">
        <v>91</v>
      </c>
      <c r="L16" s="28">
        <v>2</v>
      </c>
      <c r="M16" s="28">
        <v>2</v>
      </c>
      <c r="N16" s="29">
        <v>376.2</v>
      </c>
      <c r="O16" s="29">
        <v>376.2</v>
      </c>
      <c r="P16" s="29">
        <v>376.2</v>
      </c>
      <c r="Q16" s="181">
        <v>13</v>
      </c>
      <c r="R16" s="168">
        <v>241860</v>
      </c>
      <c r="S16" s="29">
        <v>0</v>
      </c>
      <c r="T16" s="29">
        <v>0</v>
      </c>
      <c r="U16" s="29">
        <v>0</v>
      </c>
      <c r="V16" s="168">
        <v>241860</v>
      </c>
      <c r="W16" s="178">
        <v>925.96</v>
      </c>
      <c r="X16" s="134">
        <v>10786</v>
      </c>
      <c r="Y16" s="32" t="s">
        <v>81</v>
      </c>
    </row>
    <row r="17" spans="1:25" s="34" customFormat="1">
      <c r="A17" s="183">
        <v>9</v>
      </c>
      <c r="B17" s="184" t="s">
        <v>75</v>
      </c>
      <c r="C17" s="184" t="s">
        <v>76</v>
      </c>
      <c r="D17" s="183" t="s">
        <v>74</v>
      </c>
      <c r="E17" s="185" t="s">
        <v>97</v>
      </c>
      <c r="F17" s="186">
        <v>14</v>
      </c>
      <c r="G17" s="187"/>
      <c r="H17" s="187"/>
      <c r="I17" s="188">
        <v>1960</v>
      </c>
      <c r="J17" s="188"/>
      <c r="K17" s="188" t="s">
        <v>91</v>
      </c>
      <c r="L17" s="28">
        <v>3</v>
      </c>
      <c r="M17" s="28">
        <v>1</v>
      </c>
      <c r="N17" s="189">
        <v>1793.6</v>
      </c>
      <c r="O17" s="189">
        <v>1793.6</v>
      </c>
      <c r="P17" s="190">
        <v>1009.3</v>
      </c>
      <c r="Q17" s="191">
        <v>59</v>
      </c>
      <c r="R17" s="192">
        <v>430900</v>
      </c>
      <c r="S17" s="193">
        <v>0</v>
      </c>
      <c r="T17" s="193">
        <v>0</v>
      </c>
      <c r="U17" s="193">
        <v>0</v>
      </c>
      <c r="V17" s="192">
        <v>430900</v>
      </c>
      <c r="W17" s="193">
        <v>240.24</v>
      </c>
      <c r="X17" s="193">
        <v>10786</v>
      </c>
      <c r="Y17" s="194" t="s">
        <v>81</v>
      </c>
    </row>
    <row r="18" spans="1:25" s="200" customFormat="1">
      <c r="A18" s="62">
        <v>10</v>
      </c>
      <c r="B18" s="63" t="s">
        <v>75</v>
      </c>
      <c r="C18" s="63" t="s">
        <v>76</v>
      </c>
      <c r="D18" s="62" t="s">
        <v>74</v>
      </c>
      <c r="E18" s="199" t="s">
        <v>98</v>
      </c>
      <c r="F18" s="182">
        <v>6</v>
      </c>
      <c r="G18" s="68"/>
      <c r="H18" s="68"/>
      <c r="I18" s="26">
        <v>1960</v>
      </c>
      <c r="J18" s="26"/>
      <c r="K18" s="26" t="s">
        <v>91</v>
      </c>
      <c r="L18" s="28">
        <v>4</v>
      </c>
      <c r="M18" s="28">
        <v>2</v>
      </c>
      <c r="N18" s="29">
        <v>1235.0999999999999</v>
      </c>
      <c r="O18" s="29">
        <v>1092.0999999999999</v>
      </c>
      <c r="P18" s="17">
        <v>1092.0999999999999</v>
      </c>
      <c r="Q18" s="30">
        <v>52</v>
      </c>
      <c r="R18" s="66">
        <v>5459916</v>
      </c>
      <c r="S18" s="29">
        <v>0</v>
      </c>
      <c r="T18" s="29">
        <v>0</v>
      </c>
      <c r="U18" s="29">
        <v>0</v>
      </c>
      <c r="V18" s="66">
        <v>5459916</v>
      </c>
      <c r="W18" s="29">
        <v>4999.47</v>
      </c>
      <c r="X18" s="29">
        <v>10786</v>
      </c>
      <c r="Y18" s="194" t="s">
        <v>81</v>
      </c>
    </row>
    <row r="19" spans="1:25" s="31" customFormat="1">
      <c r="A19" s="226" t="s">
        <v>78</v>
      </c>
      <c r="B19" s="227"/>
      <c r="C19" s="227"/>
      <c r="D19" s="227"/>
      <c r="E19" s="227"/>
      <c r="F19" s="227"/>
      <c r="G19" s="227"/>
      <c r="H19" s="228"/>
      <c r="I19" s="195" t="s">
        <v>0</v>
      </c>
      <c r="J19" s="195" t="s">
        <v>0</v>
      </c>
      <c r="K19" s="195" t="s">
        <v>0</v>
      </c>
      <c r="L19" s="196" t="s">
        <v>0</v>
      </c>
      <c r="M19" s="196" t="s">
        <v>0</v>
      </c>
      <c r="N19" s="105">
        <f>SUM(N9:N18)</f>
        <v>23564.199999999997</v>
      </c>
      <c r="O19" s="105">
        <f>SUM(O9:O18)</f>
        <v>22254.5</v>
      </c>
      <c r="P19" s="105">
        <f>SUM(P9:P18)</f>
        <v>18783.649999999998</v>
      </c>
      <c r="Q19" s="197">
        <f>SUM(Q9:Q18)</f>
        <v>1090</v>
      </c>
      <c r="R19" s="105">
        <f>SUM(R9:R18)</f>
        <v>58434328</v>
      </c>
      <c r="S19" s="105">
        <f>SUM(S10:S11)</f>
        <v>0</v>
      </c>
      <c r="T19" s="105">
        <f>SUM(T10:T11)</f>
        <v>0</v>
      </c>
      <c r="U19" s="105">
        <f>SUM(U10:U11)</f>
        <v>0</v>
      </c>
      <c r="V19" s="105">
        <f>SUM(V9:V18)</f>
        <v>58434328</v>
      </c>
      <c r="W19" s="101">
        <f>SUM(W9:W18)</f>
        <v>24735.34</v>
      </c>
      <c r="X19" s="101">
        <v>10786</v>
      </c>
      <c r="Y19" s="198" t="s">
        <v>0</v>
      </c>
    </row>
    <row r="20" spans="1:25" s="109" customFormat="1">
      <c r="A20" s="110">
        <v>2024</v>
      </c>
      <c r="B20" s="111"/>
      <c r="C20" s="111"/>
      <c r="D20" s="111"/>
      <c r="E20" s="111"/>
      <c r="F20" s="112"/>
      <c r="G20" s="111"/>
      <c r="H20" s="111"/>
      <c r="I20" s="113"/>
      <c r="J20" s="113"/>
      <c r="K20" s="114"/>
      <c r="L20" s="115"/>
      <c r="M20" s="115"/>
      <c r="N20" s="116"/>
      <c r="O20" s="117"/>
      <c r="P20" s="117"/>
      <c r="Q20" s="118"/>
      <c r="R20" s="119"/>
      <c r="S20" s="117"/>
      <c r="T20" s="117"/>
      <c r="U20" s="117"/>
      <c r="V20" s="119"/>
      <c r="W20" s="119"/>
      <c r="X20" s="117"/>
      <c r="Y20" s="120"/>
    </row>
    <row r="21" spans="1:25" s="34" customFormat="1">
      <c r="A21" s="67"/>
      <c r="B21" s="67" t="s">
        <v>75</v>
      </c>
      <c r="C21" s="67" t="s">
        <v>76</v>
      </c>
      <c r="D21" s="67" t="s">
        <v>74</v>
      </c>
      <c r="E21" s="76"/>
      <c r="F21" s="68"/>
      <c r="G21" s="68"/>
      <c r="H21" s="68"/>
      <c r="I21" s="26"/>
      <c r="J21" s="26"/>
      <c r="K21" s="26"/>
      <c r="L21" s="28"/>
      <c r="M21" s="28"/>
      <c r="N21" s="29"/>
      <c r="O21" s="29"/>
      <c r="P21" s="17"/>
      <c r="Q21" s="30"/>
      <c r="R21" s="29"/>
      <c r="S21" s="29">
        <v>0</v>
      </c>
      <c r="T21" s="29">
        <v>0</v>
      </c>
      <c r="U21" s="29">
        <v>0</v>
      </c>
      <c r="V21" s="29"/>
      <c r="W21" s="29"/>
      <c r="X21" s="29">
        <v>10786</v>
      </c>
      <c r="Y21" s="32" t="s">
        <v>82</v>
      </c>
    </row>
    <row r="22" spans="1:25" s="34" customFormat="1">
      <c r="A22" s="62"/>
      <c r="B22" s="63" t="s">
        <v>75</v>
      </c>
      <c r="C22" s="63" t="s">
        <v>76</v>
      </c>
      <c r="D22" s="63" t="s">
        <v>74</v>
      </c>
      <c r="E22" s="69"/>
      <c r="F22" s="64"/>
      <c r="G22" s="65"/>
      <c r="H22" s="65"/>
      <c r="I22" s="26"/>
      <c r="J22" s="26"/>
      <c r="K22" s="26"/>
      <c r="L22" s="28"/>
      <c r="M22" s="28"/>
      <c r="N22" s="29"/>
      <c r="O22" s="29"/>
      <c r="P22" s="17"/>
      <c r="Q22" s="30"/>
      <c r="R22" s="29"/>
      <c r="S22" s="29">
        <v>0</v>
      </c>
      <c r="T22" s="29">
        <v>0</v>
      </c>
      <c r="U22" s="29">
        <v>0</v>
      </c>
      <c r="V22" s="29"/>
      <c r="W22" s="29"/>
      <c r="X22" s="29">
        <v>10786</v>
      </c>
      <c r="Y22" s="32" t="s">
        <v>82</v>
      </c>
    </row>
    <row r="23" spans="1:25" s="31" customFormat="1">
      <c r="A23" s="75"/>
      <c r="B23" s="76" t="s">
        <v>75</v>
      </c>
      <c r="C23" s="76" t="s">
        <v>76</v>
      </c>
      <c r="D23" s="75" t="s">
        <v>74</v>
      </c>
      <c r="E23" s="76"/>
      <c r="F23" s="81"/>
      <c r="G23" s="77"/>
      <c r="H23" s="77"/>
      <c r="I23" s="26"/>
      <c r="J23" s="26"/>
      <c r="K23" s="26"/>
      <c r="L23" s="82"/>
      <c r="M23" s="82"/>
      <c r="N23" s="29"/>
      <c r="O23" s="29"/>
      <c r="P23" s="29"/>
      <c r="Q23" s="30"/>
      <c r="R23" s="29"/>
      <c r="S23" s="29">
        <v>0</v>
      </c>
      <c r="T23" s="29">
        <v>0</v>
      </c>
      <c r="U23" s="29">
        <v>0</v>
      </c>
      <c r="V23" s="29"/>
      <c r="W23" s="29"/>
      <c r="X23" s="29">
        <v>10786</v>
      </c>
      <c r="Y23" s="32" t="s">
        <v>82</v>
      </c>
    </row>
    <row r="24" spans="1:25" s="31" customFormat="1">
      <c r="A24" s="62"/>
      <c r="B24" s="63" t="s">
        <v>75</v>
      </c>
      <c r="C24" s="63" t="s">
        <v>76</v>
      </c>
      <c r="D24" s="63" t="s">
        <v>74</v>
      </c>
      <c r="E24" s="63"/>
      <c r="F24" s="64"/>
      <c r="G24" s="65"/>
      <c r="H24" s="65"/>
      <c r="I24" s="26"/>
      <c r="J24" s="26"/>
      <c r="K24" s="26"/>
      <c r="L24" s="28"/>
      <c r="M24" s="28"/>
      <c r="N24" s="29"/>
      <c r="O24" s="29"/>
      <c r="P24" s="17"/>
      <c r="Q24" s="30"/>
      <c r="R24" s="29"/>
      <c r="S24" s="29">
        <v>0</v>
      </c>
      <c r="T24" s="29">
        <v>0</v>
      </c>
      <c r="U24" s="29">
        <v>0</v>
      </c>
      <c r="V24" s="29"/>
      <c r="W24" s="27"/>
      <c r="X24" s="29">
        <v>10786</v>
      </c>
      <c r="Y24" s="32" t="s">
        <v>82</v>
      </c>
    </row>
    <row r="25" spans="1:25" s="34" customFormat="1">
      <c r="A25" s="16"/>
      <c r="B25" s="16" t="s">
        <v>75</v>
      </c>
      <c r="C25" s="16" t="s">
        <v>76</v>
      </c>
      <c r="D25" s="16" t="s">
        <v>74</v>
      </c>
      <c r="E25" s="16"/>
      <c r="F25" s="26"/>
      <c r="G25" s="16"/>
      <c r="H25" s="83"/>
      <c r="I25" s="26"/>
      <c r="J25" s="26"/>
      <c r="K25" s="26"/>
      <c r="L25" s="28"/>
      <c r="M25" s="28"/>
      <c r="N25" s="29"/>
      <c r="O25" s="29"/>
      <c r="P25" s="29"/>
      <c r="Q25" s="30"/>
      <c r="R25" s="29"/>
      <c r="S25" s="29">
        <v>0</v>
      </c>
      <c r="T25" s="29">
        <v>0</v>
      </c>
      <c r="U25" s="29">
        <v>0</v>
      </c>
      <c r="V25" s="29"/>
      <c r="W25" s="29"/>
      <c r="X25" s="29">
        <v>10786</v>
      </c>
      <c r="Y25" s="18" t="s">
        <v>82</v>
      </c>
    </row>
    <row r="26" spans="1:25" s="34" customFormat="1">
      <c r="A26" s="139"/>
      <c r="B26" s="139" t="s">
        <v>75</v>
      </c>
      <c r="C26" s="139" t="s">
        <v>76</v>
      </c>
      <c r="D26" s="139" t="s">
        <v>74</v>
      </c>
      <c r="E26" s="139"/>
      <c r="F26" s="133"/>
      <c r="G26" s="139"/>
      <c r="H26" s="140"/>
      <c r="I26" s="133"/>
      <c r="J26" s="133"/>
      <c r="K26" s="133"/>
      <c r="L26" s="141"/>
      <c r="M26" s="141"/>
      <c r="N26" s="134"/>
      <c r="O26" s="134"/>
      <c r="P26" s="134"/>
      <c r="Q26" s="135"/>
      <c r="R26" s="134"/>
      <c r="S26" s="134">
        <v>0</v>
      </c>
      <c r="T26" s="134">
        <v>0</v>
      </c>
      <c r="U26" s="134">
        <v>0</v>
      </c>
      <c r="V26" s="134"/>
      <c r="W26" s="134"/>
      <c r="X26" s="134">
        <v>10786</v>
      </c>
      <c r="Y26" s="137" t="s">
        <v>82</v>
      </c>
    </row>
    <row r="27" spans="1:25" s="34" customFormat="1">
      <c r="A27" s="139"/>
      <c r="B27" s="139" t="s">
        <v>75</v>
      </c>
      <c r="C27" s="139" t="s">
        <v>76</v>
      </c>
      <c r="D27" s="139" t="s">
        <v>74</v>
      </c>
      <c r="E27" s="139"/>
      <c r="F27" s="133"/>
      <c r="G27" s="139"/>
      <c r="H27" s="140"/>
      <c r="I27" s="133"/>
      <c r="J27" s="133"/>
      <c r="K27" s="133"/>
      <c r="L27" s="141"/>
      <c r="M27" s="141"/>
      <c r="N27" s="134"/>
      <c r="O27" s="134"/>
      <c r="P27" s="134"/>
      <c r="Q27" s="135"/>
      <c r="R27" s="134"/>
      <c r="S27" s="134">
        <v>0</v>
      </c>
      <c r="T27" s="134">
        <v>0</v>
      </c>
      <c r="U27" s="134">
        <v>0</v>
      </c>
      <c r="V27" s="134"/>
      <c r="W27" s="134"/>
      <c r="X27" s="134">
        <v>10786</v>
      </c>
      <c r="Y27" s="137" t="s">
        <v>82</v>
      </c>
    </row>
    <row r="28" spans="1:25" s="34" customFormat="1">
      <c r="A28" s="139"/>
      <c r="B28" s="139" t="s">
        <v>75</v>
      </c>
      <c r="C28" s="139" t="s">
        <v>76</v>
      </c>
      <c r="D28" s="139" t="s">
        <v>74</v>
      </c>
      <c r="E28" s="139"/>
      <c r="F28" s="133"/>
      <c r="G28" s="139"/>
      <c r="H28" s="140"/>
      <c r="I28" s="133"/>
      <c r="J28" s="133"/>
      <c r="K28" s="133"/>
      <c r="L28" s="141"/>
      <c r="M28" s="141"/>
      <c r="N28" s="134"/>
      <c r="O28" s="134"/>
      <c r="P28" s="134"/>
      <c r="Q28" s="135"/>
      <c r="R28" s="134"/>
      <c r="S28" s="134">
        <v>0</v>
      </c>
      <c r="T28" s="134">
        <v>0</v>
      </c>
      <c r="U28" s="134">
        <v>0</v>
      </c>
      <c r="V28" s="134"/>
      <c r="W28" s="134"/>
      <c r="X28" s="134">
        <v>10786</v>
      </c>
      <c r="Y28" s="137" t="s">
        <v>82</v>
      </c>
    </row>
    <row r="29" spans="1:25" s="34" customFormat="1" ht="15.75" customHeight="1">
      <c r="A29" s="139"/>
      <c r="B29" s="139" t="s">
        <v>75</v>
      </c>
      <c r="C29" s="139" t="s">
        <v>76</v>
      </c>
      <c r="D29" s="139" t="s">
        <v>74</v>
      </c>
      <c r="E29" s="139"/>
      <c r="F29" s="133"/>
      <c r="G29" s="139"/>
      <c r="H29" s="140"/>
      <c r="I29" s="133"/>
      <c r="J29" s="133"/>
      <c r="K29" s="133"/>
      <c r="L29" s="141"/>
      <c r="M29" s="141"/>
      <c r="N29" s="134"/>
      <c r="O29" s="134"/>
      <c r="P29" s="134"/>
      <c r="Q29" s="135"/>
      <c r="R29" s="134"/>
      <c r="S29" s="134">
        <v>0</v>
      </c>
      <c r="T29" s="134">
        <v>0</v>
      </c>
      <c r="U29" s="134">
        <v>0</v>
      </c>
      <c r="V29" s="134"/>
      <c r="W29" s="134"/>
      <c r="X29" s="134">
        <v>10786</v>
      </c>
      <c r="Y29" s="137" t="s">
        <v>82</v>
      </c>
    </row>
    <row r="30" spans="1:25" s="34" customFormat="1">
      <c r="A30" s="95"/>
      <c r="B30" s="95" t="s">
        <v>75</v>
      </c>
      <c r="C30" s="95" t="s">
        <v>76</v>
      </c>
      <c r="D30" s="95" t="s">
        <v>74</v>
      </c>
      <c r="E30" s="95"/>
      <c r="F30" s="90"/>
      <c r="G30" s="95"/>
      <c r="H30" s="93"/>
      <c r="I30" s="90"/>
      <c r="J30" s="90"/>
      <c r="K30" s="90"/>
      <c r="L30" s="94"/>
      <c r="M30" s="94"/>
      <c r="N30" s="91"/>
      <c r="O30" s="91"/>
      <c r="P30" s="91"/>
      <c r="Q30" s="92"/>
      <c r="R30" s="91"/>
      <c r="S30" s="91">
        <v>0</v>
      </c>
      <c r="T30" s="91">
        <v>0</v>
      </c>
      <c r="U30" s="91">
        <v>0</v>
      </c>
      <c r="V30" s="91"/>
      <c r="W30" s="91"/>
      <c r="X30" s="91">
        <v>10786</v>
      </c>
      <c r="Y30" s="18" t="s">
        <v>82</v>
      </c>
    </row>
    <row r="31" spans="1:25" s="31" customFormat="1">
      <c r="A31" s="206" t="s">
        <v>78</v>
      </c>
      <c r="B31" s="207"/>
      <c r="C31" s="207"/>
      <c r="D31" s="207"/>
      <c r="E31" s="207"/>
      <c r="F31" s="207"/>
      <c r="G31" s="207"/>
      <c r="H31" s="208"/>
      <c r="I31" s="19" t="s">
        <v>0</v>
      </c>
      <c r="J31" s="19" t="s">
        <v>0</v>
      </c>
      <c r="K31" s="19" t="s">
        <v>0</v>
      </c>
      <c r="L31" s="59" t="s">
        <v>0</v>
      </c>
      <c r="M31" s="59" t="s">
        <v>0</v>
      </c>
      <c r="N31" s="41">
        <f t="shared" ref="N31:W31" si="0">SUM(N21:N30)</f>
        <v>0</v>
      </c>
      <c r="O31" s="41">
        <f t="shared" si="0"/>
        <v>0</v>
      </c>
      <c r="P31" s="20">
        <f t="shared" si="0"/>
        <v>0</v>
      </c>
      <c r="Q31" s="60">
        <f t="shared" si="0"/>
        <v>0</v>
      </c>
      <c r="R31" s="41">
        <f t="shared" si="0"/>
        <v>0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21">
        <f t="shared" si="0"/>
        <v>0</v>
      </c>
      <c r="X31" s="41">
        <v>10786</v>
      </c>
      <c r="Y31" s="146" t="s">
        <v>0</v>
      </c>
    </row>
    <row r="32" spans="1:25" s="109" customFormat="1" ht="15.75" customHeight="1">
      <c r="A32" s="121">
        <v>2025</v>
      </c>
      <c r="B32" s="122"/>
      <c r="C32" s="122"/>
      <c r="D32" s="122"/>
      <c r="E32" s="122"/>
      <c r="F32" s="123"/>
      <c r="G32" s="122"/>
      <c r="H32" s="122"/>
      <c r="I32" s="123"/>
      <c r="J32" s="123"/>
      <c r="K32" s="123"/>
      <c r="L32" s="124"/>
      <c r="M32" s="124"/>
      <c r="N32" s="125"/>
      <c r="O32" s="125"/>
      <c r="P32" s="126"/>
      <c r="Q32" s="127"/>
      <c r="R32" s="125"/>
      <c r="S32" s="125"/>
      <c r="T32" s="128"/>
      <c r="U32" s="125"/>
      <c r="V32" s="125"/>
      <c r="W32" s="125"/>
      <c r="X32" s="125"/>
      <c r="Y32" s="138"/>
    </row>
    <row r="33" spans="1:25">
      <c r="A33" s="16"/>
      <c r="B33" s="16" t="s">
        <v>75</v>
      </c>
      <c r="C33" s="16" t="s">
        <v>76</v>
      </c>
      <c r="D33" s="16" t="s">
        <v>77</v>
      </c>
      <c r="E33" s="16"/>
      <c r="F33" s="26"/>
      <c r="G33" s="16"/>
      <c r="H33" s="16"/>
      <c r="I33" s="26"/>
      <c r="J33" s="26"/>
      <c r="K33" s="26"/>
      <c r="L33" s="28"/>
      <c r="M33" s="28"/>
      <c r="N33" s="29"/>
      <c r="O33" s="29"/>
      <c r="P33" s="17"/>
      <c r="Q33" s="30"/>
      <c r="R33" s="27"/>
      <c r="S33" s="27">
        <v>0</v>
      </c>
      <c r="T33" s="27">
        <v>0</v>
      </c>
      <c r="U33" s="27">
        <v>0</v>
      </c>
      <c r="V33" s="27"/>
      <c r="W33" s="27"/>
      <c r="X33" s="27">
        <v>10786</v>
      </c>
      <c r="Y33" s="18" t="s">
        <v>83</v>
      </c>
    </row>
    <row r="34" spans="1:25" s="34" customFormat="1">
      <c r="A34" s="62"/>
      <c r="B34" s="63" t="s">
        <v>75</v>
      </c>
      <c r="C34" s="63" t="s">
        <v>76</v>
      </c>
      <c r="D34" s="63" t="s">
        <v>74</v>
      </c>
      <c r="E34" s="63"/>
      <c r="F34" s="64"/>
      <c r="G34" s="65"/>
      <c r="H34" s="65"/>
      <c r="I34" s="26"/>
      <c r="J34" s="26"/>
      <c r="K34" s="26"/>
      <c r="L34" s="28"/>
      <c r="M34" s="28"/>
      <c r="N34" s="29"/>
      <c r="O34" s="29"/>
      <c r="P34" s="17"/>
      <c r="Q34" s="30"/>
      <c r="R34" s="29"/>
      <c r="S34" s="29">
        <v>0</v>
      </c>
      <c r="T34" s="29">
        <v>0</v>
      </c>
      <c r="U34" s="29">
        <v>0</v>
      </c>
      <c r="V34" s="29"/>
      <c r="W34" s="29"/>
      <c r="X34" s="29">
        <v>10786</v>
      </c>
      <c r="Y34" s="18" t="s">
        <v>83</v>
      </c>
    </row>
    <row r="35" spans="1:25" s="31" customFormat="1">
      <c r="A35" s="75"/>
      <c r="B35" s="76" t="s">
        <v>75</v>
      </c>
      <c r="C35" s="76" t="s">
        <v>76</v>
      </c>
      <c r="D35" s="75" t="s">
        <v>74</v>
      </c>
      <c r="E35" s="76"/>
      <c r="F35" s="81"/>
      <c r="G35" s="77"/>
      <c r="H35" s="77"/>
      <c r="I35" s="26"/>
      <c r="J35" s="26"/>
      <c r="K35" s="26"/>
      <c r="L35" s="82"/>
      <c r="M35" s="82"/>
      <c r="N35" s="29"/>
      <c r="O35" s="29"/>
      <c r="P35" s="29"/>
      <c r="Q35" s="30"/>
      <c r="R35" s="29"/>
      <c r="S35" s="29">
        <v>0</v>
      </c>
      <c r="T35" s="29">
        <v>0</v>
      </c>
      <c r="U35" s="29">
        <v>0</v>
      </c>
      <c r="V35" s="29"/>
      <c r="W35" s="29"/>
      <c r="X35" s="29">
        <v>10786</v>
      </c>
      <c r="Y35" s="32" t="s">
        <v>83</v>
      </c>
    </row>
    <row r="36" spans="1:25" s="31" customFormat="1">
      <c r="A36" s="62"/>
      <c r="B36" s="63" t="s">
        <v>75</v>
      </c>
      <c r="C36" s="63" t="s">
        <v>76</v>
      </c>
      <c r="D36" s="63" t="s">
        <v>74</v>
      </c>
      <c r="E36" s="63"/>
      <c r="F36" s="64"/>
      <c r="G36" s="65"/>
      <c r="H36" s="65"/>
      <c r="I36" s="26"/>
      <c r="J36" s="26"/>
      <c r="K36" s="26"/>
      <c r="L36" s="28"/>
      <c r="M36" s="28"/>
      <c r="N36" s="29"/>
      <c r="O36" s="29"/>
      <c r="P36" s="29"/>
      <c r="Q36" s="30"/>
      <c r="R36" s="29"/>
      <c r="S36" s="29">
        <v>0</v>
      </c>
      <c r="T36" s="29">
        <v>0</v>
      </c>
      <c r="U36" s="29">
        <v>0</v>
      </c>
      <c r="V36" s="29"/>
      <c r="W36" s="29"/>
      <c r="X36" s="29">
        <v>10786</v>
      </c>
      <c r="Y36" s="32" t="s">
        <v>83</v>
      </c>
    </row>
    <row r="37" spans="1:25" s="31" customFormat="1">
      <c r="A37" s="16"/>
      <c r="B37" s="16" t="s">
        <v>75</v>
      </c>
      <c r="C37" s="16" t="s">
        <v>76</v>
      </c>
      <c r="D37" s="16" t="s">
        <v>74</v>
      </c>
      <c r="E37" s="16"/>
      <c r="F37" s="26"/>
      <c r="G37" s="16"/>
      <c r="H37" s="16"/>
      <c r="I37" s="26"/>
      <c r="J37" s="26"/>
      <c r="K37" s="26"/>
      <c r="L37" s="28"/>
      <c r="M37" s="28"/>
      <c r="N37" s="29"/>
      <c r="O37" s="29"/>
      <c r="P37" s="17"/>
      <c r="Q37" s="30"/>
      <c r="R37" s="29"/>
      <c r="S37" s="29">
        <v>0</v>
      </c>
      <c r="T37" s="29">
        <v>0</v>
      </c>
      <c r="U37" s="29">
        <v>0</v>
      </c>
      <c r="V37" s="29"/>
      <c r="W37" s="27"/>
      <c r="X37" s="29">
        <v>10786</v>
      </c>
      <c r="Y37" s="32" t="s">
        <v>83</v>
      </c>
    </row>
    <row r="38" spans="1:25" s="34" customFormat="1">
      <c r="A38" s="16"/>
      <c r="B38" s="16" t="s">
        <v>75</v>
      </c>
      <c r="C38" s="16" t="s">
        <v>76</v>
      </c>
      <c r="D38" s="16" t="s">
        <v>74</v>
      </c>
      <c r="E38" s="16"/>
      <c r="F38" s="72"/>
      <c r="G38" s="16"/>
      <c r="H38" s="16"/>
      <c r="I38" s="26"/>
      <c r="J38" s="26"/>
      <c r="K38" s="26"/>
      <c r="L38" s="28"/>
      <c r="M38" s="28"/>
      <c r="N38" s="29"/>
      <c r="O38" s="29"/>
      <c r="P38" s="17"/>
      <c r="Q38" s="30"/>
      <c r="R38" s="29"/>
      <c r="S38" s="29">
        <v>0</v>
      </c>
      <c r="T38" s="29">
        <v>0</v>
      </c>
      <c r="U38" s="29">
        <v>0</v>
      </c>
      <c r="V38" s="29"/>
      <c r="W38" s="29"/>
      <c r="X38" s="29">
        <v>10786</v>
      </c>
      <c r="Y38" s="18" t="s">
        <v>83</v>
      </c>
    </row>
    <row r="39" spans="1:25" s="31" customFormat="1">
      <c r="A39" s="16"/>
      <c r="B39" s="16" t="s">
        <v>75</v>
      </c>
      <c r="C39" s="16" t="s">
        <v>76</v>
      </c>
      <c r="D39" s="16" t="s">
        <v>74</v>
      </c>
      <c r="E39" s="16"/>
      <c r="F39" s="26"/>
      <c r="G39" s="16"/>
      <c r="H39" s="16"/>
      <c r="I39" s="26"/>
      <c r="J39" s="26"/>
      <c r="K39" s="26"/>
      <c r="L39" s="28"/>
      <c r="M39" s="28"/>
      <c r="N39" s="29"/>
      <c r="O39" s="29"/>
      <c r="P39" s="17"/>
      <c r="Q39" s="30"/>
      <c r="R39" s="29"/>
      <c r="S39" s="29">
        <v>0</v>
      </c>
      <c r="T39" s="29">
        <v>0</v>
      </c>
      <c r="U39" s="29">
        <v>0</v>
      </c>
      <c r="V39" s="29"/>
      <c r="W39" s="27"/>
      <c r="X39" s="29">
        <v>10786</v>
      </c>
      <c r="Y39" s="18" t="s">
        <v>83</v>
      </c>
    </row>
    <row r="40" spans="1:25">
      <c r="A40" s="16"/>
      <c r="B40" s="16" t="s">
        <v>75</v>
      </c>
      <c r="C40" s="16" t="s">
        <v>76</v>
      </c>
      <c r="D40" s="16" t="s">
        <v>74</v>
      </c>
      <c r="E40" s="16"/>
      <c r="F40" s="26"/>
      <c r="G40" s="16"/>
      <c r="H40" s="16"/>
      <c r="I40" s="26"/>
      <c r="J40" s="26"/>
      <c r="K40" s="26"/>
      <c r="L40" s="28"/>
      <c r="M40" s="28"/>
      <c r="N40" s="29"/>
      <c r="O40" s="29"/>
      <c r="P40" s="29"/>
      <c r="Q40" s="30"/>
      <c r="R40" s="27"/>
      <c r="S40" s="27">
        <v>0</v>
      </c>
      <c r="T40" s="27">
        <v>0</v>
      </c>
      <c r="U40" s="27">
        <v>0</v>
      </c>
      <c r="V40" s="27"/>
      <c r="W40" s="27"/>
      <c r="X40" s="27">
        <v>10786</v>
      </c>
      <c r="Y40" s="18" t="s">
        <v>83</v>
      </c>
    </row>
    <row r="41" spans="1:25" s="31" customFormat="1">
      <c r="A41" s="95"/>
      <c r="B41" s="95" t="s">
        <v>75</v>
      </c>
      <c r="C41" s="95" t="s">
        <v>76</v>
      </c>
      <c r="D41" s="95" t="s">
        <v>74</v>
      </c>
      <c r="E41" s="95"/>
      <c r="F41" s="90"/>
      <c r="G41" s="95"/>
      <c r="H41" s="93"/>
      <c r="I41" s="90"/>
      <c r="J41" s="90"/>
      <c r="K41" s="90"/>
      <c r="L41" s="94"/>
      <c r="M41" s="94"/>
      <c r="N41" s="91"/>
      <c r="O41" s="91"/>
      <c r="P41" s="91"/>
      <c r="Q41" s="92"/>
      <c r="R41" s="91"/>
      <c r="S41" s="91">
        <v>0</v>
      </c>
      <c r="T41" s="91">
        <v>0</v>
      </c>
      <c r="U41" s="91">
        <v>0</v>
      </c>
      <c r="V41" s="91"/>
      <c r="W41" s="91"/>
      <c r="X41" s="91">
        <v>10786</v>
      </c>
      <c r="Y41" s="18" t="s">
        <v>83</v>
      </c>
    </row>
    <row r="42" spans="1:25" s="31" customFormat="1">
      <c r="A42" s="16"/>
      <c r="B42" s="16" t="s">
        <v>75</v>
      </c>
      <c r="C42" s="16" t="s">
        <v>76</v>
      </c>
      <c r="D42" s="16" t="s">
        <v>74</v>
      </c>
      <c r="E42" s="16"/>
      <c r="F42" s="26"/>
      <c r="G42" s="16"/>
      <c r="H42" s="16"/>
      <c r="I42" s="26"/>
      <c r="J42" s="26"/>
      <c r="K42" s="26"/>
      <c r="L42" s="28"/>
      <c r="M42" s="28"/>
      <c r="N42" s="29"/>
      <c r="O42" s="29"/>
      <c r="P42" s="17"/>
      <c r="Q42" s="30"/>
      <c r="R42" s="29"/>
      <c r="S42" s="29">
        <v>0</v>
      </c>
      <c r="T42" s="29">
        <v>0</v>
      </c>
      <c r="U42" s="29">
        <v>0</v>
      </c>
      <c r="V42" s="29"/>
      <c r="W42" s="27"/>
      <c r="X42" s="29">
        <v>10786</v>
      </c>
      <c r="Y42" s="89" t="s">
        <v>83</v>
      </c>
    </row>
    <row r="43" spans="1:25">
      <c r="A43" s="48" t="s">
        <v>78</v>
      </c>
      <c r="B43" s="48"/>
      <c r="C43" s="48"/>
      <c r="D43" s="48"/>
      <c r="E43" s="48"/>
      <c r="F43" s="73"/>
      <c r="G43" s="48"/>
      <c r="H43" s="48"/>
      <c r="I43" s="47" t="s">
        <v>0</v>
      </c>
      <c r="J43" s="98" t="s">
        <v>0</v>
      </c>
      <c r="K43" s="98" t="s">
        <v>0</v>
      </c>
      <c r="L43" s="99" t="s">
        <v>0</v>
      </c>
      <c r="M43" s="99" t="s">
        <v>0</v>
      </c>
      <c r="N43" s="100">
        <f>SUM(N33:N42)</f>
        <v>0</v>
      </c>
      <c r="O43" s="101">
        <f>SUM(O33:O42)</f>
        <v>0</v>
      </c>
      <c r="P43" s="100">
        <f>SUM(P33:P42)</f>
        <v>0</v>
      </c>
      <c r="Q43" s="102">
        <f>SUM(Q33:Q42)</f>
        <v>0</v>
      </c>
      <c r="R43" s="100">
        <f>SUM(R33:R42)</f>
        <v>0</v>
      </c>
      <c r="S43" s="100">
        <f>SUM(S25:S42)</f>
        <v>0</v>
      </c>
      <c r="T43" s="100">
        <f>SUM(T33:T42)</f>
        <v>0</v>
      </c>
      <c r="U43" s="100">
        <f>SUM(U25:U42)</f>
        <v>0</v>
      </c>
      <c r="V43" s="100">
        <f>SUM(V33:V42)</f>
        <v>0</v>
      </c>
      <c r="W43" s="103">
        <f>SUM(W33:W42)</f>
        <v>0</v>
      </c>
      <c r="X43" s="145">
        <v>10786</v>
      </c>
      <c r="Y43" s="147" t="s">
        <v>80</v>
      </c>
    </row>
    <row r="44" spans="1:25">
      <c r="A44" s="209" t="s">
        <v>65</v>
      </c>
      <c r="B44" s="209"/>
      <c r="C44" s="209"/>
      <c r="D44" s="209"/>
      <c r="E44" s="209"/>
      <c r="F44" s="209"/>
      <c r="G44" s="209"/>
      <c r="H44" s="209"/>
      <c r="I44" s="209"/>
      <c r="J44" s="209"/>
      <c r="X44" s="142"/>
      <c r="Y44" s="143"/>
    </row>
    <row r="45" spans="1:25">
      <c r="X45" s="142"/>
      <c r="Y45" s="144"/>
    </row>
  </sheetData>
  <mergeCells count="31">
    <mergeCell ref="R3:V3"/>
    <mergeCell ref="R4:R5"/>
    <mergeCell ref="A19:H19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  <mergeCell ref="A31:H31"/>
    <mergeCell ref="A44:J44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</mergeCells>
  <conditionalFormatting sqref="R9:R13 V9:V13">
    <cfRule type="expression" dxfId="249" priority="251">
      <formula>CG9=5</formula>
    </cfRule>
    <cfRule type="expression" dxfId="248" priority="252">
      <formula>CG9=4</formula>
    </cfRule>
    <cfRule type="expression" dxfId="247" priority="253">
      <formula>CG9=3</formula>
    </cfRule>
    <cfRule type="expression" dxfId="246" priority="254">
      <formula>CG9=2</formula>
    </cfRule>
    <cfRule type="expression" dxfId="245" priority="255">
      <formula>CG9=1</formula>
    </cfRule>
  </conditionalFormatting>
  <conditionalFormatting sqref="R9">
    <cfRule type="expression" dxfId="244" priority="246">
      <formula>CG9=5</formula>
    </cfRule>
    <cfRule type="expression" dxfId="243" priority="247">
      <formula>CG9=4</formula>
    </cfRule>
    <cfRule type="expression" dxfId="242" priority="248">
      <formula>CG9=3</formula>
    </cfRule>
    <cfRule type="expression" dxfId="241" priority="249">
      <formula>CG9=2</formula>
    </cfRule>
    <cfRule type="expression" dxfId="240" priority="250">
      <formula>CG9=1</formula>
    </cfRule>
  </conditionalFormatting>
  <conditionalFormatting sqref="V9">
    <cfRule type="expression" dxfId="239" priority="241">
      <formula>CK9=5</formula>
    </cfRule>
    <cfRule type="expression" dxfId="238" priority="242">
      <formula>CK9=4</formula>
    </cfRule>
    <cfRule type="expression" dxfId="237" priority="243">
      <formula>CK9=3</formula>
    </cfRule>
    <cfRule type="expression" dxfId="236" priority="244">
      <formula>CK9=2</formula>
    </cfRule>
    <cfRule type="expression" dxfId="235" priority="245">
      <formula>CK9=1</formula>
    </cfRule>
  </conditionalFormatting>
  <conditionalFormatting sqref="V9">
    <cfRule type="expression" dxfId="234" priority="236">
      <formula>CK9=5</formula>
    </cfRule>
    <cfRule type="expression" dxfId="233" priority="237">
      <formula>CK9=4</formula>
    </cfRule>
    <cfRule type="expression" dxfId="232" priority="238">
      <formula>CK9=3</formula>
    </cfRule>
    <cfRule type="expression" dxfId="231" priority="239">
      <formula>CK9=2</formula>
    </cfRule>
    <cfRule type="expression" dxfId="230" priority="240">
      <formula>CK9=1</formula>
    </cfRule>
  </conditionalFormatting>
  <conditionalFormatting sqref="R10">
    <cfRule type="expression" dxfId="229" priority="231">
      <formula>CG10=5</formula>
    </cfRule>
    <cfRule type="expression" dxfId="228" priority="232">
      <formula>CG10=4</formula>
    </cfRule>
    <cfRule type="expression" dxfId="227" priority="233">
      <formula>CG10=3</formula>
    </cfRule>
    <cfRule type="expression" dxfId="226" priority="234">
      <formula>CG10=2</formula>
    </cfRule>
    <cfRule type="expression" dxfId="225" priority="235">
      <formula>CG10=1</formula>
    </cfRule>
  </conditionalFormatting>
  <conditionalFormatting sqref="V10">
    <cfRule type="expression" dxfId="224" priority="226">
      <formula>CK10=5</formula>
    </cfRule>
    <cfRule type="expression" dxfId="223" priority="227">
      <formula>CK10=4</formula>
    </cfRule>
    <cfRule type="expression" dxfId="222" priority="228">
      <formula>CK10=3</formula>
    </cfRule>
    <cfRule type="expression" dxfId="221" priority="229">
      <formula>CK10=2</formula>
    </cfRule>
    <cfRule type="expression" dxfId="220" priority="230">
      <formula>CK10=1</formula>
    </cfRule>
  </conditionalFormatting>
  <conditionalFormatting sqref="R11">
    <cfRule type="expression" dxfId="219" priority="221">
      <formula>CG11=5</formula>
    </cfRule>
    <cfRule type="expression" dxfId="218" priority="222">
      <formula>CG11=4</formula>
    </cfRule>
    <cfRule type="expression" dxfId="217" priority="223">
      <formula>CG11=3</formula>
    </cfRule>
    <cfRule type="expression" dxfId="216" priority="224">
      <formula>CG11=2</formula>
    </cfRule>
    <cfRule type="expression" dxfId="215" priority="225">
      <formula>CG11=1</formula>
    </cfRule>
  </conditionalFormatting>
  <conditionalFormatting sqref="V11">
    <cfRule type="expression" dxfId="214" priority="216">
      <formula>CK11=5</formula>
    </cfRule>
    <cfRule type="expression" dxfId="213" priority="217">
      <formula>CK11=4</formula>
    </cfRule>
    <cfRule type="expression" dxfId="212" priority="218">
      <formula>CK11=3</formula>
    </cfRule>
    <cfRule type="expression" dxfId="211" priority="219">
      <formula>CK11=2</formula>
    </cfRule>
    <cfRule type="expression" dxfId="210" priority="220">
      <formula>CK11=1</formula>
    </cfRule>
  </conditionalFormatting>
  <conditionalFormatting sqref="R12">
    <cfRule type="expression" dxfId="209" priority="201">
      <formula>CG12=5</formula>
    </cfRule>
    <cfRule type="expression" dxfId="208" priority="202">
      <formula>CG12=4</formula>
    </cfRule>
    <cfRule type="expression" dxfId="207" priority="203">
      <formula>CG12=3</formula>
    </cfRule>
    <cfRule type="expression" dxfId="206" priority="204">
      <formula>CG12=2</formula>
    </cfRule>
    <cfRule type="expression" dxfId="205" priority="205">
      <formula>CG12=1</formula>
    </cfRule>
  </conditionalFormatting>
  <conditionalFormatting sqref="V12">
    <cfRule type="expression" dxfId="204" priority="196">
      <formula>CK12=5</formula>
    </cfRule>
    <cfRule type="expression" dxfId="203" priority="197">
      <formula>CK12=4</formula>
    </cfRule>
    <cfRule type="expression" dxfId="202" priority="198">
      <formula>CK12=3</formula>
    </cfRule>
    <cfRule type="expression" dxfId="201" priority="199">
      <formula>CK12=2</formula>
    </cfRule>
    <cfRule type="expression" dxfId="200" priority="200">
      <formula>CK12=1</formula>
    </cfRule>
  </conditionalFormatting>
  <conditionalFormatting sqref="R13:R18">
    <cfRule type="expression" dxfId="199" priority="191">
      <formula>CF13=5</formula>
    </cfRule>
    <cfRule type="expression" dxfId="198" priority="192">
      <formula>CF13=4</formula>
    </cfRule>
    <cfRule type="expression" dxfId="197" priority="193">
      <formula>CF13=3</formula>
    </cfRule>
    <cfRule type="expression" dxfId="196" priority="194">
      <formula>CF13=2</formula>
    </cfRule>
    <cfRule type="expression" dxfId="195" priority="195">
      <formula>CF13=1</formula>
    </cfRule>
  </conditionalFormatting>
  <conditionalFormatting sqref="V13:V18">
    <cfRule type="expression" dxfId="194" priority="186">
      <formula>CJ13=5</formula>
    </cfRule>
    <cfRule type="expression" dxfId="193" priority="187">
      <formula>CJ13=4</formula>
    </cfRule>
    <cfRule type="expression" dxfId="192" priority="188">
      <formula>CJ13=3</formula>
    </cfRule>
    <cfRule type="expression" dxfId="191" priority="189">
      <formula>CJ13=2</formula>
    </cfRule>
    <cfRule type="expression" dxfId="190" priority="190">
      <formula>CJ13=1</formula>
    </cfRule>
  </conditionalFormatting>
  <conditionalFormatting sqref="R9">
    <cfRule type="expression" dxfId="189" priority="161">
      <formula>CG9=5</formula>
    </cfRule>
    <cfRule type="expression" dxfId="188" priority="162">
      <formula>CG9=4</formula>
    </cfRule>
    <cfRule type="expression" dxfId="187" priority="163">
      <formula>CG9=3</formula>
    </cfRule>
    <cfRule type="expression" dxfId="186" priority="164">
      <formula>CG9=2</formula>
    </cfRule>
    <cfRule type="expression" dxfId="185" priority="165">
      <formula>CG9=1</formula>
    </cfRule>
  </conditionalFormatting>
  <conditionalFormatting sqref="R14:R18">
    <cfRule type="expression" dxfId="184" priority="156">
      <formula>CF14=5</formula>
    </cfRule>
    <cfRule type="expression" dxfId="183" priority="157">
      <formula>CF14=4</formula>
    </cfRule>
    <cfRule type="expression" dxfId="182" priority="158">
      <formula>CF14=3</formula>
    </cfRule>
    <cfRule type="expression" dxfId="181" priority="159">
      <formula>CF14=2</formula>
    </cfRule>
    <cfRule type="expression" dxfId="180" priority="160">
      <formula>CF14=1</formula>
    </cfRule>
  </conditionalFormatting>
  <conditionalFormatting sqref="R14:R16">
    <cfRule type="expression" dxfId="179" priority="151">
      <formula>CG14=5</formula>
    </cfRule>
    <cfRule type="expression" dxfId="178" priority="152">
      <formula>CG14=4</formula>
    </cfRule>
    <cfRule type="expression" dxfId="177" priority="153">
      <formula>CG14=3</formula>
    </cfRule>
    <cfRule type="expression" dxfId="176" priority="154">
      <formula>CG14=2</formula>
    </cfRule>
    <cfRule type="expression" dxfId="175" priority="155">
      <formula>CG14=1</formula>
    </cfRule>
  </conditionalFormatting>
  <conditionalFormatting sqref="V14:V18">
    <cfRule type="expression" dxfId="174" priority="146">
      <formula>CJ14=5</formula>
    </cfRule>
    <cfRule type="expression" dxfId="173" priority="147">
      <formula>CJ14=4</formula>
    </cfRule>
    <cfRule type="expression" dxfId="172" priority="148">
      <formula>CJ14=3</formula>
    </cfRule>
    <cfRule type="expression" dxfId="171" priority="149">
      <formula>CJ14=2</formula>
    </cfRule>
    <cfRule type="expression" dxfId="170" priority="150">
      <formula>CJ14=1</formula>
    </cfRule>
  </conditionalFormatting>
  <conditionalFormatting sqref="V14:V18">
    <cfRule type="expression" dxfId="169" priority="141">
      <formula>CJ14=5</formula>
    </cfRule>
    <cfRule type="expression" dxfId="168" priority="142">
      <formula>CJ14=4</formula>
    </cfRule>
    <cfRule type="expression" dxfId="167" priority="143">
      <formula>CJ14=3</formula>
    </cfRule>
    <cfRule type="expression" dxfId="166" priority="144">
      <formula>CJ14=2</formula>
    </cfRule>
    <cfRule type="expression" dxfId="165" priority="145">
      <formula>CJ14=1</formula>
    </cfRule>
  </conditionalFormatting>
  <conditionalFormatting sqref="V14:V16">
    <cfRule type="expression" dxfId="164" priority="136">
      <formula>CK14=5</formula>
    </cfRule>
    <cfRule type="expression" dxfId="163" priority="137">
      <formula>CK14=4</formula>
    </cfRule>
    <cfRule type="expression" dxfId="162" priority="138">
      <formula>CK14=3</formula>
    </cfRule>
    <cfRule type="expression" dxfId="161" priority="139">
      <formula>CK14=2</formula>
    </cfRule>
    <cfRule type="expression" dxfId="160" priority="140">
      <formula>CK14=1</formula>
    </cfRule>
  </conditionalFormatting>
  <conditionalFormatting sqref="R9">
    <cfRule type="expression" dxfId="159" priority="126">
      <formula>CG9=5</formula>
    </cfRule>
    <cfRule type="expression" dxfId="158" priority="127">
      <formula>CG9=4</formula>
    </cfRule>
    <cfRule type="expression" dxfId="157" priority="128">
      <formula>CG9=3</formula>
    </cfRule>
    <cfRule type="expression" dxfId="156" priority="129">
      <formula>CG9=2</formula>
    </cfRule>
    <cfRule type="expression" dxfId="155" priority="130">
      <formula>CG9=1</formula>
    </cfRule>
  </conditionalFormatting>
  <conditionalFormatting sqref="V9">
    <cfRule type="expression" dxfId="154" priority="116">
      <formula>CK9=5</formula>
    </cfRule>
    <cfRule type="expression" dxfId="153" priority="117">
      <formula>CK9=4</formula>
    </cfRule>
    <cfRule type="expression" dxfId="152" priority="118">
      <formula>CK9=3</formula>
    </cfRule>
    <cfRule type="expression" dxfId="151" priority="119">
      <formula>CK9=2</formula>
    </cfRule>
    <cfRule type="expression" dxfId="150" priority="120">
      <formula>CK9=1</formula>
    </cfRule>
  </conditionalFormatting>
  <conditionalFormatting sqref="V9">
    <cfRule type="expression" dxfId="149" priority="111">
      <formula>CK9=5</formula>
    </cfRule>
    <cfRule type="expression" dxfId="148" priority="112">
      <formula>CK9=4</formula>
    </cfRule>
    <cfRule type="expression" dxfId="147" priority="113">
      <formula>CK9=3</formula>
    </cfRule>
    <cfRule type="expression" dxfId="146" priority="114">
      <formula>CK9=2</formula>
    </cfRule>
    <cfRule type="expression" dxfId="145" priority="115">
      <formula>CK9=1</formula>
    </cfRule>
  </conditionalFormatting>
  <conditionalFormatting sqref="V9">
    <cfRule type="expression" dxfId="144" priority="106">
      <formula>CK9=5</formula>
    </cfRule>
    <cfRule type="expression" dxfId="143" priority="107">
      <formula>CK9=4</formula>
    </cfRule>
    <cfRule type="expression" dxfId="142" priority="108">
      <formula>CK9=3</formula>
    </cfRule>
    <cfRule type="expression" dxfId="141" priority="109">
      <formula>CK9=2</formula>
    </cfRule>
    <cfRule type="expression" dxfId="140" priority="110">
      <formula>CK9=1</formula>
    </cfRule>
  </conditionalFormatting>
  <conditionalFormatting sqref="V10">
    <cfRule type="expression" dxfId="139" priority="101">
      <formula>CK10=5</formula>
    </cfRule>
    <cfRule type="expression" dxfId="138" priority="102">
      <formula>CK10=4</formula>
    </cfRule>
    <cfRule type="expression" dxfId="137" priority="103">
      <formula>CK10=3</formula>
    </cfRule>
    <cfRule type="expression" dxfId="136" priority="104">
      <formula>CK10=2</formula>
    </cfRule>
    <cfRule type="expression" dxfId="135" priority="105">
      <formula>CK10=1</formula>
    </cfRule>
  </conditionalFormatting>
  <conditionalFormatting sqref="V11">
    <cfRule type="expression" dxfId="134" priority="96">
      <formula>CK11=5</formula>
    </cfRule>
    <cfRule type="expression" dxfId="133" priority="97">
      <formula>CK11=4</formula>
    </cfRule>
    <cfRule type="expression" dxfId="132" priority="98">
      <formula>CK11=3</formula>
    </cfRule>
    <cfRule type="expression" dxfId="131" priority="99">
      <formula>CK11=2</formula>
    </cfRule>
    <cfRule type="expression" dxfId="130" priority="100">
      <formula>CK11=1</formula>
    </cfRule>
  </conditionalFormatting>
  <conditionalFormatting sqref="V12">
    <cfRule type="expression" dxfId="129" priority="86">
      <formula>CK12=5</formula>
    </cfRule>
    <cfRule type="expression" dxfId="128" priority="87">
      <formula>CK12=4</formula>
    </cfRule>
    <cfRule type="expression" dxfId="127" priority="88">
      <formula>CK12=3</formula>
    </cfRule>
    <cfRule type="expression" dxfId="126" priority="89">
      <formula>CK12=2</formula>
    </cfRule>
    <cfRule type="expression" dxfId="125" priority="90">
      <formula>CK12=1</formula>
    </cfRule>
  </conditionalFormatting>
  <conditionalFormatting sqref="V13:V18">
    <cfRule type="expression" dxfId="124" priority="81">
      <formula>CJ13=5</formula>
    </cfRule>
    <cfRule type="expression" dxfId="123" priority="82">
      <formula>CJ13=4</formula>
    </cfRule>
    <cfRule type="expression" dxfId="122" priority="83">
      <formula>CJ13=3</formula>
    </cfRule>
    <cfRule type="expression" dxfId="121" priority="84">
      <formula>CJ13=2</formula>
    </cfRule>
    <cfRule type="expression" dxfId="120" priority="85">
      <formula>CJ13=1</formula>
    </cfRule>
  </conditionalFormatting>
  <conditionalFormatting sqref="V9">
    <cfRule type="expression" dxfId="119" priority="66">
      <formula>CK9=5</formula>
    </cfRule>
    <cfRule type="expression" dxfId="118" priority="67">
      <formula>CK9=4</formula>
    </cfRule>
    <cfRule type="expression" dxfId="117" priority="68">
      <formula>CK9=3</formula>
    </cfRule>
    <cfRule type="expression" dxfId="116" priority="69">
      <formula>CK9=2</formula>
    </cfRule>
    <cfRule type="expression" dxfId="115" priority="70">
      <formula>CK9=1</formula>
    </cfRule>
  </conditionalFormatting>
  <conditionalFormatting sqref="V14:V18">
    <cfRule type="expression" dxfId="114" priority="61">
      <formula>CJ14=5</formula>
    </cfRule>
    <cfRule type="expression" dxfId="113" priority="62">
      <formula>CJ14=4</formula>
    </cfRule>
    <cfRule type="expression" dxfId="112" priority="63">
      <formula>CJ14=3</formula>
    </cfRule>
    <cfRule type="expression" dxfId="111" priority="64">
      <formula>CJ14=2</formula>
    </cfRule>
    <cfRule type="expression" dxfId="110" priority="65">
      <formula>CJ14=1</formula>
    </cfRule>
  </conditionalFormatting>
  <conditionalFormatting sqref="V14:V16">
    <cfRule type="expression" dxfId="109" priority="56">
      <formula>CK14=5</formula>
    </cfRule>
    <cfRule type="expression" dxfId="108" priority="57">
      <formula>CK14=4</formula>
    </cfRule>
    <cfRule type="expression" dxfId="107" priority="58">
      <formula>CK14=3</formula>
    </cfRule>
    <cfRule type="expression" dxfId="106" priority="59">
      <formula>CK14=2</formula>
    </cfRule>
    <cfRule type="expression" dxfId="105" priority="60">
      <formula>CK14=1</formula>
    </cfRule>
  </conditionalFormatting>
  <conditionalFormatting sqref="V9">
    <cfRule type="expression" dxfId="104" priority="46">
      <formula>CK9=5</formula>
    </cfRule>
    <cfRule type="expression" dxfId="103" priority="47">
      <formula>CK9=4</formula>
    </cfRule>
    <cfRule type="expression" dxfId="102" priority="48">
      <formula>CK9=3</formula>
    </cfRule>
    <cfRule type="expression" dxfId="101" priority="49">
      <formula>CK9=2</formula>
    </cfRule>
    <cfRule type="expression" dxfId="100" priority="50">
      <formula>CK9=1</formula>
    </cfRule>
  </conditionalFormatting>
  <conditionalFormatting sqref="V9">
    <cfRule type="expression" dxfId="99" priority="41">
      <formula>CK9=5</formula>
    </cfRule>
    <cfRule type="expression" dxfId="98" priority="42">
      <formula>CK9=4</formula>
    </cfRule>
    <cfRule type="expression" dxfId="97" priority="43">
      <formula>CK9=3</formula>
    </cfRule>
    <cfRule type="expression" dxfId="96" priority="44">
      <formula>CK9=2</formula>
    </cfRule>
    <cfRule type="expression" dxfId="95" priority="45">
      <formula>CK9=1</formula>
    </cfRule>
  </conditionalFormatting>
  <conditionalFormatting sqref="V10">
    <cfRule type="expression" dxfId="94" priority="36">
      <formula>CK10=5</formula>
    </cfRule>
    <cfRule type="expression" dxfId="93" priority="37">
      <formula>CK10=4</formula>
    </cfRule>
    <cfRule type="expression" dxfId="92" priority="38">
      <formula>CK10=3</formula>
    </cfRule>
    <cfRule type="expression" dxfId="91" priority="39">
      <formula>CK10=2</formula>
    </cfRule>
    <cfRule type="expression" dxfId="90" priority="40">
      <formula>CK10=1</formula>
    </cfRule>
  </conditionalFormatting>
  <conditionalFormatting sqref="V11">
    <cfRule type="expression" dxfId="89" priority="31">
      <formula>CK11=5</formula>
    </cfRule>
    <cfRule type="expression" dxfId="88" priority="32">
      <formula>CK11=4</formula>
    </cfRule>
    <cfRule type="expression" dxfId="87" priority="33">
      <formula>CK11=3</formula>
    </cfRule>
    <cfRule type="expression" dxfId="86" priority="34">
      <formula>CK11=2</formula>
    </cfRule>
    <cfRule type="expression" dxfId="85" priority="35">
      <formula>CK11=1</formula>
    </cfRule>
  </conditionalFormatting>
  <conditionalFormatting sqref="V12">
    <cfRule type="expression" dxfId="84" priority="26">
      <formula>CK12=5</formula>
    </cfRule>
    <cfRule type="expression" dxfId="83" priority="27">
      <formula>CK12=4</formula>
    </cfRule>
    <cfRule type="expression" dxfId="82" priority="28">
      <formula>CK12=3</formula>
    </cfRule>
    <cfRule type="expression" dxfId="81" priority="29">
      <formula>CK12=2</formula>
    </cfRule>
    <cfRule type="expression" dxfId="80" priority="30">
      <formula>CK12=1</formula>
    </cfRule>
  </conditionalFormatting>
  <conditionalFormatting sqref="V13:V18">
    <cfRule type="expression" dxfId="79" priority="21">
      <formula>CJ13=5</formula>
    </cfRule>
    <cfRule type="expression" dxfId="78" priority="22">
      <formula>CJ13=4</formula>
    </cfRule>
    <cfRule type="expression" dxfId="77" priority="23">
      <formula>CJ13=3</formula>
    </cfRule>
    <cfRule type="expression" dxfId="76" priority="24">
      <formula>CJ13=2</formula>
    </cfRule>
    <cfRule type="expression" dxfId="75" priority="25">
      <formula>CJ13=1</formula>
    </cfRule>
  </conditionalFormatting>
  <conditionalFormatting sqref="V9">
    <cfRule type="expression" dxfId="74" priority="16">
      <formula>CK9=5</formula>
    </cfRule>
    <cfRule type="expression" dxfId="73" priority="17">
      <formula>CK9=4</formula>
    </cfRule>
    <cfRule type="expression" dxfId="72" priority="18">
      <formula>CK9=3</formula>
    </cfRule>
    <cfRule type="expression" dxfId="71" priority="19">
      <formula>CK9=2</formula>
    </cfRule>
    <cfRule type="expression" dxfId="70" priority="20">
      <formula>CK9=1</formula>
    </cfRule>
  </conditionalFormatting>
  <conditionalFormatting sqref="V14:V18">
    <cfRule type="expression" dxfId="69" priority="11">
      <formula>CJ14=5</formula>
    </cfRule>
    <cfRule type="expression" dxfId="68" priority="12">
      <formula>CJ14=4</formula>
    </cfRule>
    <cfRule type="expression" dxfId="67" priority="13">
      <formula>CJ14=3</formula>
    </cfRule>
    <cfRule type="expression" dxfId="66" priority="14">
      <formula>CJ14=2</formula>
    </cfRule>
    <cfRule type="expression" dxfId="65" priority="15">
      <formula>CJ14=1</formula>
    </cfRule>
  </conditionalFormatting>
  <conditionalFormatting sqref="V14:V16">
    <cfRule type="expression" dxfId="64" priority="6">
      <formula>CK14=5</formula>
    </cfRule>
    <cfRule type="expression" dxfId="63" priority="7">
      <formula>CK14=4</formula>
    </cfRule>
    <cfRule type="expression" dxfId="62" priority="8">
      <formula>CK14=3</formula>
    </cfRule>
    <cfRule type="expression" dxfId="61" priority="9">
      <formula>CK14=2</formula>
    </cfRule>
    <cfRule type="expression" dxfId="60" priority="10">
      <formula>CK14=1</formula>
    </cfRule>
  </conditionalFormatting>
  <conditionalFormatting sqref="V9">
    <cfRule type="expression" dxfId="59" priority="1">
      <formula>CK9=5</formula>
    </cfRule>
    <cfRule type="expression" dxfId="58" priority="2">
      <formula>CK9=4</formula>
    </cfRule>
    <cfRule type="expression" dxfId="57" priority="3">
      <formula>CK9=3</formula>
    </cfRule>
    <cfRule type="expression" dxfId="56" priority="4">
      <formula>CK9=2</formula>
    </cfRule>
    <cfRule type="expression" dxfId="55" priority="5">
      <formula>CK9=1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44"/>
  <sheetViews>
    <sheetView view="pageBreakPreview" topLeftCell="E1" zoomScale="80" zoomScaleSheetLayoutView="80" workbookViewId="0">
      <selection activeCell="AK1" sqref="AK1:AS1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0.7109375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3"/>
      <c r="AD1" s="23"/>
      <c r="AE1" s="23"/>
      <c r="AF1" s="23"/>
      <c r="AG1" s="23"/>
      <c r="AH1" s="23"/>
      <c r="AI1" s="23"/>
      <c r="AJ1" s="23"/>
      <c r="AK1" s="231" t="s">
        <v>100</v>
      </c>
      <c r="AL1" s="231"/>
      <c r="AM1" s="231"/>
      <c r="AN1" s="231"/>
      <c r="AO1" s="231"/>
      <c r="AP1" s="231"/>
      <c r="AQ1" s="231"/>
      <c r="AR1" s="231"/>
      <c r="AS1" s="231"/>
    </row>
    <row r="2" spans="1:45" s="56" customFormat="1" ht="83.25" customHeight="1">
      <c r="A2" s="233" t="s">
        <v>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</row>
    <row r="3" spans="1:45" ht="54.75" customHeight="1">
      <c r="A3" s="243" t="s">
        <v>29</v>
      </c>
      <c r="B3" s="229" t="s">
        <v>64</v>
      </c>
      <c r="C3" s="229"/>
      <c r="D3" s="229"/>
      <c r="E3" s="229"/>
      <c r="F3" s="229"/>
      <c r="G3" s="229"/>
      <c r="H3" s="229"/>
      <c r="I3" s="243" t="s">
        <v>28</v>
      </c>
      <c r="J3" s="246" t="s">
        <v>46</v>
      </c>
      <c r="K3" s="246"/>
      <c r="L3" s="246"/>
      <c r="M3" s="246"/>
      <c r="N3" s="246"/>
      <c r="O3" s="246"/>
      <c r="P3" s="234" t="s">
        <v>52</v>
      </c>
      <c r="Q3" s="234"/>
      <c r="R3" s="234" t="s">
        <v>53</v>
      </c>
      <c r="S3" s="234"/>
      <c r="T3" s="234" t="s">
        <v>54</v>
      </c>
      <c r="U3" s="234"/>
      <c r="V3" s="234" t="s">
        <v>55</v>
      </c>
      <c r="W3" s="234"/>
      <c r="X3" s="238" t="s">
        <v>66</v>
      </c>
      <c r="Y3" s="239"/>
      <c r="Z3" s="234" t="s">
        <v>56</v>
      </c>
      <c r="AA3" s="234"/>
      <c r="AB3" s="234" t="s">
        <v>57</v>
      </c>
      <c r="AC3" s="234"/>
      <c r="AD3" s="234" t="s">
        <v>67</v>
      </c>
      <c r="AE3" s="234"/>
      <c r="AF3" s="234" t="s">
        <v>68</v>
      </c>
      <c r="AG3" s="234"/>
      <c r="AH3" s="235" t="s">
        <v>58</v>
      </c>
      <c r="AI3" s="236"/>
      <c r="AJ3" s="236"/>
      <c r="AK3" s="236"/>
      <c r="AL3" s="236"/>
      <c r="AM3" s="236"/>
      <c r="AN3" s="236"/>
      <c r="AO3" s="236"/>
      <c r="AP3" s="236"/>
      <c r="AQ3" s="237"/>
      <c r="AR3" s="234" t="s">
        <v>69</v>
      </c>
      <c r="AS3" s="234" t="s">
        <v>70</v>
      </c>
    </row>
    <row r="4" spans="1:45" ht="144" customHeight="1">
      <c r="A4" s="24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44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34"/>
      <c r="Q4" s="234"/>
      <c r="R4" s="234"/>
      <c r="S4" s="234"/>
      <c r="T4" s="234"/>
      <c r="U4" s="234"/>
      <c r="V4" s="234"/>
      <c r="W4" s="234"/>
      <c r="X4" s="240"/>
      <c r="Y4" s="241"/>
      <c r="Z4" s="234"/>
      <c r="AA4" s="234"/>
      <c r="AB4" s="234"/>
      <c r="AC4" s="234"/>
      <c r="AD4" s="234"/>
      <c r="AE4" s="234"/>
      <c r="AF4" s="234"/>
      <c r="AG4" s="234"/>
      <c r="AH4" s="234" t="s">
        <v>41</v>
      </c>
      <c r="AI4" s="234"/>
      <c r="AJ4" s="234" t="s">
        <v>42</v>
      </c>
      <c r="AK4" s="234"/>
      <c r="AL4" s="234" t="s">
        <v>43</v>
      </c>
      <c r="AM4" s="234"/>
      <c r="AN4" s="234" t="s">
        <v>44</v>
      </c>
      <c r="AO4" s="234"/>
      <c r="AP4" s="234" t="s">
        <v>45</v>
      </c>
      <c r="AQ4" s="234"/>
      <c r="AR4" s="234"/>
      <c r="AS4" s="234"/>
    </row>
    <row r="5" spans="1:45" ht="19.5" customHeight="1">
      <c r="A5" s="245"/>
      <c r="B5" s="222"/>
      <c r="C5" s="222"/>
      <c r="D5" s="222"/>
      <c r="E5" s="222"/>
      <c r="F5" s="222"/>
      <c r="G5" s="222"/>
      <c r="H5" s="222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61" t="s">
        <v>26</v>
      </c>
      <c r="W5" s="8" t="s">
        <v>2</v>
      </c>
      <c r="X5" s="61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74">
        <v>24</v>
      </c>
      <c r="Y6" s="25">
        <v>25</v>
      </c>
      <c r="Z6" s="25">
        <v>26</v>
      </c>
      <c r="AA6" s="25">
        <v>27</v>
      </c>
      <c r="AB6" s="25">
        <v>28</v>
      </c>
      <c r="AC6" s="25">
        <v>29</v>
      </c>
      <c r="AD6" s="25">
        <v>30</v>
      </c>
      <c r="AE6" s="25">
        <v>31</v>
      </c>
      <c r="AF6" s="25">
        <v>32</v>
      </c>
      <c r="AG6" s="25">
        <v>33</v>
      </c>
      <c r="AH6" s="25">
        <v>34</v>
      </c>
      <c r="AI6" s="25">
        <v>35</v>
      </c>
      <c r="AJ6" s="25">
        <v>36</v>
      </c>
      <c r="AK6" s="25">
        <v>37</v>
      </c>
      <c r="AL6" s="25">
        <v>38</v>
      </c>
      <c r="AM6" s="25">
        <v>39</v>
      </c>
      <c r="AN6" s="25">
        <v>40</v>
      </c>
      <c r="AO6" s="25">
        <v>41</v>
      </c>
      <c r="AP6" s="25">
        <v>42</v>
      </c>
      <c r="AQ6" s="25">
        <v>43</v>
      </c>
      <c r="AR6" s="25">
        <v>44</v>
      </c>
      <c r="AS6" s="25">
        <v>45</v>
      </c>
    </row>
    <row r="7" spans="1:45" s="150" customFormat="1" ht="14.25" customHeight="1">
      <c r="A7" s="155">
        <v>2023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</row>
    <row r="8" spans="1:45" s="31" customFormat="1">
      <c r="A8" s="75">
        <v>1</v>
      </c>
      <c r="B8" s="152" t="s">
        <v>75</v>
      </c>
      <c r="C8" s="152" t="s">
        <v>76</v>
      </c>
      <c r="D8" s="152" t="s">
        <v>74</v>
      </c>
      <c r="E8" s="79" t="s">
        <v>87</v>
      </c>
      <c r="F8" s="81">
        <v>23</v>
      </c>
      <c r="G8" s="153"/>
      <c r="H8" s="153"/>
      <c r="I8" s="154">
        <f t="shared" ref="I8:I11" si="0">SUM(S8+AR8)</f>
        <v>9729426</v>
      </c>
      <c r="J8" s="154"/>
      <c r="K8" s="154"/>
      <c r="L8" s="154"/>
      <c r="M8" s="154"/>
      <c r="N8" s="154"/>
      <c r="O8" s="154"/>
      <c r="P8" s="154"/>
      <c r="Q8" s="154"/>
      <c r="R8" s="154">
        <v>903</v>
      </c>
      <c r="S8" s="154">
        <v>9519426</v>
      </c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>
        <v>210000</v>
      </c>
      <c r="AS8" s="154"/>
    </row>
    <row r="9" spans="1:45" s="31" customFormat="1">
      <c r="A9" s="75">
        <v>2</v>
      </c>
      <c r="B9" s="76" t="s">
        <v>75</v>
      </c>
      <c r="C9" s="76" t="s">
        <v>76</v>
      </c>
      <c r="D9" s="75" t="s">
        <v>74</v>
      </c>
      <c r="E9" s="131" t="s">
        <v>88</v>
      </c>
      <c r="F9" s="132">
        <v>22</v>
      </c>
      <c r="G9" s="77"/>
      <c r="H9" s="77"/>
      <c r="I9" s="78">
        <f t="shared" si="0"/>
        <v>14473326</v>
      </c>
      <c r="J9" s="78"/>
      <c r="K9" s="78"/>
      <c r="L9" s="78"/>
      <c r="M9" s="78"/>
      <c r="N9" s="78"/>
      <c r="O9" s="78"/>
      <c r="P9" s="78"/>
      <c r="Q9" s="78"/>
      <c r="R9" s="78">
        <v>1353</v>
      </c>
      <c r="S9" s="78">
        <v>14263326</v>
      </c>
      <c r="T9" s="78"/>
      <c r="U9" s="78"/>
      <c r="V9" s="78"/>
      <c r="W9" s="78"/>
      <c r="X9" s="66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154">
        <v>210000</v>
      </c>
      <c r="AS9" s="78"/>
    </row>
    <row r="10" spans="1:45" s="161" customFormat="1">
      <c r="A10" s="163">
        <v>3</v>
      </c>
      <c r="B10" s="158" t="s">
        <v>75</v>
      </c>
      <c r="C10" s="158" t="s">
        <v>76</v>
      </c>
      <c r="D10" s="157" t="s">
        <v>74</v>
      </c>
      <c r="E10" s="159" t="s">
        <v>89</v>
      </c>
      <c r="F10" s="162">
        <v>18</v>
      </c>
      <c r="G10" s="160"/>
      <c r="H10" s="160"/>
      <c r="I10" s="78">
        <f t="shared" si="0"/>
        <v>9908640</v>
      </c>
      <c r="J10" s="78"/>
      <c r="K10" s="78"/>
      <c r="L10" s="78"/>
      <c r="M10" s="78"/>
      <c r="N10" s="78"/>
      <c r="O10" s="78"/>
      <c r="P10" s="78"/>
      <c r="Q10" s="78"/>
      <c r="R10" s="78">
        <v>920</v>
      </c>
      <c r="S10" s="78">
        <v>9698640</v>
      </c>
      <c r="T10" s="78"/>
      <c r="U10" s="78"/>
      <c r="V10" s="78"/>
      <c r="W10" s="78"/>
      <c r="X10" s="66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154">
        <v>210000</v>
      </c>
      <c r="AS10" s="78"/>
    </row>
    <row r="11" spans="1:45" s="31" customFormat="1">
      <c r="A11" s="129">
        <v>4</v>
      </c>
      <c r="B11" s="152" t="s">
        <v>75</v>
      </c>
      <c r="C11" s="63" t="s">
        <v>76</v>
      </c>
      <c r="D11" s="62" t="s">
        <v>74</v>
      </c>
      <c r="E11" s="131" t="s">
        <v>90</v>
      </c>
      <c r="F11" s="132">
        <v>32</v>
      </c>
      <c r="G11" s="68"/>
      <c r="H11" s="68"/>
      <c r="I11" s="66">
        <f t="shared" si="0"/>
        <v>11806200</v>
      </c>
      <c r="J11" s="66"/>
      <c r="K11" s="66"/>
      <c r="L11" s="66"/>
      <c r="M11" s="66"/>
      <c r="N11" s="66"/>
      <c r="O11" s="66"/>
      <c r="P11" s="66"/>
      <c r="Q11" s="66"/>
      <c r="R11" s="66">
        <v>1100</v>
      </c>
      <c r="S11" s="66">
        <v>11596200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54">
        <v>210000</v>
      </c>
      <c r="AS11" s="66"/>
    </row>
    <row r="12" spans="1:45" s="31" customFormat="1">
      <c r="A12" s="129">
        <v>5</v>
      </c>
      <c r="B12" s="152" t="s">
        <v>75</v>
      </c>
      <c r="C12" s="63" t="s">
        <v>76</v>
      </c>
      <c r="D12" s="62" t="s">
        <v>74</v>
      </c>
      <c r="E12" s="131" t="s">
        <v>93</v>
      </c>
      <c r="F12" s="132">
        <v>3</v>
      </c>
      <c r="G12" s="68"/>
      <c r="H12" s="68"/>
      <c r="I12" s="66">
        <v>5691840</v>
      </c>
      <c r="J12" s="66"/>
      <c r="K12" s="66"/>
      <c r="L12" s="66"/>
      <c r="M12" s="66"/>
      <c r="N12" s="66"/>
      <c r="O12" s="66"/>
      <c r="P12" s="66"/>
      <c r="Q12" s="66"/>
      <c r="R12" s="66">
        <v>520</v>
      </c>
      <c r="S12" s="66">
        <v>5481840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154">
        <v>210000</v>
      </c>
      <c r="AS12" s="66"/>
    </row>
    <row r="13" spans="1:45" s="34" customFormat="1">
      <c r="A13" s="164">
        <v>6</v>
      </c>
      <c r="B13" s="152" t="s">
        <v>75</v>
      </c>
      <c r="C13" s="63" t="s">
        <v>76</v>
      </c>
      <c r="D13" s="62" t="s">
        <v>74</v>
      </c>
      <c r="E13" s="165" t="s">
        <v>92</v>
      </c>
      <c r="F13" s="166">
        <v>14</v>
      </c>
      <c r="G13" s="167"/>
      <c r="H13" s="167"/>
      <c r="I13" s="168">
        <v>241860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>
        <v>87</v>
      </c>
      <c r="Y13" s="168">
        <v>241860</v>
      </c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54"/>
      <c r="AS13" s="168"/>
    </row>
    <row r="14" spans="1:45" s="31" customFormat="1">
      <c r="A14" s="164">
        <v>7</v>
      </c>
      <c r="B14" s="152" t="s">
        <v>75</v>
      </c>
      <c r="C14" s="63" t="s">
        <v>76</v>
      </c>
      <c r="D14" s="62" t="s">
        <v>74</v>
      </c>
      <c r="E14" s="165" t="s">
        <v>92</v>
      </c>
      <c r="F14" s="166">
        <v>23</v>
      </c>
      <c r="G14" s="167"/>
      <c r="H14" s="167" t="s">
        <v>94</v>
      </c>
      <c r="I14" s="168">
        <v>450360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>
        <v>162</v>
      </c>
      <c r="Y14" s="168">
        <v>450360</v>
      </c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54"/>
      <c r="AS14" s="168"/>
    </row>
    <row r="15" spans="1:45" s="34" customFormat="1">
      <c r="A15" s="62">
        <v>8</v>
      </c>
      <c r="B15" s="152" t="s">
        <v>75</v>
      </c>
      <c r="C15" s="63" t="s">
        <v>76</v>
      </c>
      <c r="D15" s="62" t="s">
        <v>74</v>
      </c>
      <c r="E15" s="165" t="s">
        <v>92</v>
      </c>
      <c r="F15" s="172">
        <v>13</v>
      </c>
      <c r="G15" s="68"/>
      <c r="H15" s="68"/>
      <c r="I15" s="168">
        <v>241860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168">
        <v>87</v>
      </c>
      <c r="Y15" s="168">
        <v>241860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154"/>
      <c r="AS15" s="66"/>
    </row>
    <row r="16" spans="1:45" s="34" customFormat="1">
      <c r="A16" s="164">
        <v>9</v>
      </c>
      <c r="B16" s="152" t="s">
        <v>75</v>
      </c>
      <c r="C16" s="63" t="s">
        <v>76</v>
      </c>
      <c r="D16" s="62" t="s">
        <v>74</v>
      </c>
      <c r="E16" s="165" t="s">
        <v>97</v>
      </c>
      <c r="F16" s="166">
        <v>14</v>
      </c>
      <c r="G16" s="167"/>
      <c r="H16" s="167"/>
      <c r="I16" s="168">
        <v>430900</v>
      </c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>
        <v>155</v>
      </c>
      <c r="Y16" s="168">
        <v>430900</v>
      </c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54"/>
      <c r="AS16" s="168"/>
    </row>
    <row r="17" spans="1:45" s="34" customFormat="1">
      <c r="A17" s="201">
        <v>10</v>
      </c>
      <c r="B17" s="152" t="s">
        <v>75</v>
      </c>
      <c r="C17" s="63" t="s">
        <v>76</v>
      </c>
      <c r="D17" s="62" t="s">
        <v>74</v>
      </c>
      <c r="E17" s="202" t="s">
        <v>98</v>
      </c>
      <c r="F17" s="203">
        <v>6</v>
      </c>
      <c r="G17" s="204"/>
      <c r="H17" s="204"/>
      <c r="I17" s="205">
        <v>5459916</v>
      </c>
      <c r="J17" s="205"/>
      <c r="K17" s="205"/>
      <c r="L17" s="205"/>
      <c r="M17" s="205"/>
      <c r="N17" s="205"/>
      <c r="O17" s="205"/>
      <c r="P17" s="205"/>
      <c r="Q17" s="205"/>
      <c r="R17" s="205">
        <v>498</v>
      </c>
      <c r="S17" s="205">
        <v>5249916</v>
      </c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154">
        <v>210000</v>
      </c>
      <c r="AS17" s="205"/>
    </row>
    <row r="18" spans="1:45" s="31" customFormat="1">
      <c r="A18" s="242" t="s">
        <v>84</v>
      </c>
      <c r="B18" s="242"/>
      <c r="C18" s="242"/>
      <c r="D18" s="242"/>
      <c r="E18" s="242"/>
      <c r="F18" s="242"/>
      <c r="G18" s="242"/>
      <c r="H18" s="242"/>
      <c r="I18" s="20">
        <f>SUM(I8:I17)</f>
        <v>58434328</v>
      </c>
      <c r="J18" s="20">
        <f>SUM(J7)</f>
        <v>0</v>
      </c>
      <c r="K18" s="20">
        <f t="shared" ref="K18:P18" si="1">SUM(K9:K10)</f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>SUM(P9:P10)</f>
        <v>0</v>
      </c>
      <c r="R18" s="20">
        <f>SUM(R8:R17)</f>
        <v>5294</v>
      </c>
      <c r="S18" s="20">
        <f>SUM(S8:S17)</f>
        <v>55809348</v>
      </c>
      <c r="T18" s="20">
        <f t="shared" ref="T18:AC18" si="2">SUM(T9:T10)</f>
        <v>0</v>
      </c>
      <c r="U18" s="20">
        <f t="shared" si="2"/>
        <v>0</v>
      </c>
      <c r="V18" s="20">
        <f t="shared" si="2"/>
        <v>0</v>
      </c>
      <c r="W18" s="20">
        <f t="shared" si="2"/>
        <v>0</v>
      </c>
      <c r="X18" s="20">
        <f>SUM(X8:X17)</f>
        <v>491</v>
      </c>
      <c r="Y18" s="20">
        <f>SUM(Y8:Y17)</f>
        <v>1364980</v>
      </c>
      <c r="Z18" s="20">
        <f t="shared" si="2"/>
        <v>0</v>
      </c>
      <c r="AA18" s="20">
        <f t="shared" si="2"/>
        <v>0</v>
      </c>
      <c r="AB18" s="20">
        <f t="shared" si="2"/>
        <v>0</v>
      </c>
      <c r="AC18" s="20">
        <f t="shared" si="2"/>
        <v>0</v>
      </c>
      <c r="AD18" s="20">
        <f>SUM(AC9:AC10)</f>
        <v>0</v>
      </c>
      <c r="AE18" s="20">
        <f>SUM(AD9:AD10)</f>
        <v>0</v>
      </c>
      <c r="AF18" s="20">
        <f>SUM(AF9:AF10)</f>
        <v>0</v>
      </c>
      <c r="AG18" s="20">
        <f>SUM(AG9:AG10)</f>
        <v>0</v>
      </c>
      <c r="AH18" s="20">
        <f>SUM(AG9:AG10)</f>
        <v>0</v>
      </c>
      <c r="AI18" s="20">
        <f>SUM(AH9:AH10)</f>
        <v>0</v>
      </c>
      <c r="AJ18" s="20">
        <f t="shared" ref="AJ18:AQ18" si="3">SUM(AJ9:AJ10)</f>
        <v>0</v>
      </c>
      <c r="AK18" s="20">
        <f t="shared" si="3"/>
        <v>0</v>
      </c>
      <c r="AL18" s="20">
        <f t="shared" si="3"/>
        <v>0</v>
      </c>
      <c r="AM18" s="20">
        <f t="shared" si="3"/>
        <v>0</v>
      </c>
      <c r="AN18" s="20">
        <f t="shared" si="3"/>
        <v>0</v>
      </c>
      <c r="AO18" s="20">
        <f t="shared" si="3"/>
        <v>0</v>
      </c>
      <c r="AP18" s="20">
        <f t="shared" si="3"/>
        <v>0</v>
      </c>
      <c r="AQ18" s="20">
        <f t="shared" si="3"/>
        <v>0</v>
      </c>
      <c r="AR18" s="20">
        <f>SUM(AR8:AR17)</f>
        <v>1260000</v>
      </c>
      <c r="AS18" s="20">
        <f>SUM(AS9:AS10)</f>
        <v>0</v>
      </c>
    </row>
    <row r="19" spans="1:45" s="109" customFormat="1">
      <c r="A19" s="110">
        <v>2024</v>
      </c>
      <c r="B19" s="111"/>
      <c r="C19" s="111"/>
      <c r="D19" s="111"/>
      <c r="E19" s="111"/>
      <c r="F19" s="112"/>
      <c r="G19" s="111"/>
      <c r="H19" s="111"/>
      <c r="I19" s="148"/>
      <c r="J19" s="112"/>
      <c r="K19" s="112"/>
      <c r="L19" s="115"/>
      <c r="M19" s="115"/>
      <c r="N19" s="119"/>
      <c r="O19" s="119"/>
      <c r="P19" s="117"/>
      <c r="Q19" s="118"/>
      <c r="R19" s="119"/>
      <c r="S19" s="119"/>
      <c r="T19" s="119"/>
      <c r="U19" s="119"/>
      <c r="V19" s="119"/>
      <c r="W19" s="119"/>
      <c r="X19" s="119"/>
      <c r="Y19" s="119"/>
      <c r="Z19" s="149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1"/>
      <c r="AS19" s="150"/>
    </row>
    <row r="20" spans="1:45" s="34" customFormat="1" ht="17.25" customHeight="1">
      <c r="A20" s="62">
        <v>1</v>
      </c>
      <c r="B20" s="63" t="s">
        <v>75</v>
      </c>
      <c r="C20" s="63" t="s">
        <v>76</v>
      </c>
      <c r="D20" s="33" t="s">
        <v>77</v>
      </c>
      <c r="E20" s="63"/>
      <c r="F20" s="63"/>
      <c r="G20" s="6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s="31" customFormat="1">
      <c r="A21" s="67">
        <v>2</v>
      </c>
      <c r="B21" s="67" t="s">
        <v>75</v>
      </c>
      <c r="C21" s="67" t="s">
        <v>76</v>
      </c>
      <c r="D21" s="33" t="s">
        <v>77</v>
      </c>
      <c r="E21" s="67"/>
      <c r="F21" s="67"/>
      <c r="G21" s="67"/>
      <c r="H21" s="68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 s="31" customFormat="1">
      <c r="A22" s="75">
        <v>3</v>
      </c>
      <c r="B22" s="76" t="s">
        <v>75</v>
      </c>
      <c r="C22" s="76" t="s">
        <v>76</v>
      </c>
      <c r="D22" s="33" t="s">
        <v>77</v>
      </c>
      <c r="E22" s="76"/>
      <c r="F22" s="76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66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45" s="31" customFormat="1">
      <c r="A23" s="62">
        <v>4</v>
      </c>
      <c r="B23" s="63" t="s">
        <v>75</v>
      </c>
      <c r="C23" s="63" t="s">
        <v>76</v>
      </c>
      <c r="D23" s="33" t="s">
        <v>77</v>
      </c>
      <c r="E23" s="63"/>
      <c r="F23" s="63"/>
      <c r="G23" s="65"/>
      <c r="H23" s="80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</row>
    <row r="24" spans="1:45" s="31" customFormat="1">
      <c r="A24" s="36">
        <v>5</v>
      </c>
      <c r="B24" s="33" t="s">
        <v>75</v>
      </c>
      <c r="C24" s="33" t="s">
        <v>76</v>
      </c>
      <c r="D24" s="33" t="s">
        <v>77</v>
      </c>
      <c r="E24" s="16"/>
      <c r="F24" s="16"/>
      <c r="G24" s="33"/>
      <c r="H24" s="33"/>
      <c r="I24" s="39"/>
      <c r="J24" s="37"/>
      <c r="K24" s="37"/>
      <c r="L24" s="29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70"/>
      <c r="Y24" s="35"/>
      <c r="Z24" s="35"/>
      <c r="AA24" s="35"/>
      <c r="AB24" s="35"/>
      <c r="AC24" s="35"/>
      <c r="AD24" s="35"/>
      <c r="AE24" s="38"/>
      <c r="AF24" s="35"/>
      <c r="AG24" s="38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AR24" s="35"/>
      <c r="AS24" s="35"/>
    </row>
    <row r="25" spans="1:45" s="31" customFormat="1">
      <c r="A25" s="36">
        <v>6</v>
      </c>
      <c r="B25" s="33" t="s">
        <v>75</v>
      </c>
      <c r="C25" s="33" t="s">
        <v>76</v>
      </c>
      <c r="D25" s="33" t="s">
        <v>77</v>
      </c>
      <c r="E25" s="46"/>
      <c r="F25" s="46"/>
      <c r="G25" s="37"/>
      <c r="H25" s="33"/>
      <c r="I25" s="29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70"/>
      <c r="Y25" s="35"/>
      <c r="Z25" s="35"/>
      <c r="AA25" s="35"/>
      <c r="AB25" s="38"/>
      <c r="AC25" s="35"/>
      <c r="AD25" s="38"/>
      <c r="AE25" s="35"/>
      <c r="AF25" s="35"/>
      <c r="AG25" s="35"/>
      <c r="AH25" s="35"/>
      <c r="AI25" s="35"/>
      <c r="AJ25" s="35"/>
      <c r="AK25" s="35"/>
      <c r="AL25" s="35"/>
      <c r="AM25" s="35"/>
      <c r="AN25" s="38"/>
      <c r="AO25" s="35"/>
      <c r="AP25" s="35"/>
      <c r="AQ25" s="35"/>
      <c r="AR25" s="38"/>
      <c r="AS25" s="38"/>
    </row>
    <row r="26" spans="1:45" s="40" customFormat="1" ht="14.25" customHeight="1">
      <c r="A26" s="36">
        <v>7</v>
      </c>
      <c r="B26" s="33" t="s">
        <v>75</v>
      </c>
      <c r="C26" s="33" t="s">
        <v>76</v>
      </c>
      <c r="D26" s="33" t="s">
        <v>77</v>
      </c>
      <c r="E26" s="33"/>
      <c r="F26" s="33"/>
      <c r="G26" s="33"/>
      <c r="H26" s="33"/>
      <c r="I26" s="39"/>
      <c r="J26" s="37"/>
      <c r="K26" s="37"/>
      <c r="L26" s="29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70"/>
      <c r="Y26" s="35"/>
      <c r="Z26" s="35"/>
      <c r="AA26" s="35"/>
      <c r="AB26" s="35"/>
      <c r="AC26" s="35"/>
      <c r="AD26" s="35"/>
      <c r="AE26" s="38"/>
      <c r="AF26" s="35"/>
      <c r="AG26" s="38"/>
      <c r="AH26" s="35"/>
      <c r="AI26" s="35"/>
      <c r="AJ26" s="35"/>
      <c r="AK26" s="35"/>
      <c r="AL26" s="35"/>
      <c r="AM26" s="35"/>
      <c r="AN26" s="35"/>
      <c r="AO26" s="35"/>
      <c r="AP26" s="35"/>
      <c r="AQ26" s="38"/>
      <c r="AR26" s="35"/>
      <c r="AS26" s="35"/>
    </row>
    <row r="27" spans="1:45" s="40" customFormat="1" ht="12.75">
      <c r="A27" s="36">
        <v>8</v>
      </c>
      <c r="B27" s="33" t="s">
        <v>75</v>
      </c>
      <c r="C27" s="33" t="s">
        <v>76</v>
      </c>
      <c r="D27" s="33" t="s">
        <v>77</v>
      </c>
      <c r="E27" s="33"/>
      <c r="F27" s="33"/>
      <c r="G27" s="33"/>
      <c r="H27" s="33"/>
      <c r="I27" s="39"/>
      <c r="J27" s="37"/>
      <c r="K27" s="37"/>
      <c r="L27" s="29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70"/>
      <c r="Y27" s="35"/>
      <c r="Z27" s="35"/>
      <c r="AA27" s="35"/>
      <c r="AB27" s="35"/>
      <c r="AC27" s="35"/>
      <c r="AD27" s="35"/>
      <c r="AE27" s="38"/>
      <c r="AF27" s="35"/>
      <c r="AG27" s="38"/>
      <c r="AH27" s="35"/>
      <c r="AI27" s="35"/>
      <c r="AJ27" s="35"/>
      <c r="AK27" s="35"/>
      <c r="AL27" s="35"/>
      <c r="AM27" s="35"/>
      <c r="AN27" s="35"/>
      <c r="AO27" s="35"/>
      <c r="AP27" s="35"/>
      <c r="AQ27" s="38"/>
      <c r="AR27" s="35"/>
      <c r="AS27" s="35"/>
    </row>
    <row r="28" spans="1:45" s="31" customFormat="1">
      <c r="A28" s="36">
        <v>9</v>
      </c>
      <c r="B28" s="33" t="s">
        <v>75</v>
      </c>
      <c r="C28" s="33" t="s">
        <v>76</v>
      </c>
      <c r="D28" s="33" t="s">
        <v>77</v>
      </c>
      <c r="E28" s="16"/>
      <c r="F28" s="16"/>
      <c r="G28" s="37"/>
      <c r="H28" s="37"/>
      <c r="I28" s="29"/>
      <c r="J28" s="85"/>
      <c r="K28" s="85"/>
      <c r="L28" s="85"/>
      <c r="M28" s="85"/>
      <c r="N28" s="70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70"/>
      <c r="AB28" s="38"/>
      <c r="AC28" s="70"/>
      <c r="AD28" s="38"/>
      <c r="AE28" s="85"/>
      <c r="AF28" s="85"/>
      <c r="AG28" s="85"/>
      <c r="AH28" s="85"/>
      <c r="AI28" s="85"/>
      <c r="AJ28" s="85"/>
      <c r="AK28" s="85"/>
      <c r="AL28" s="85"/>
      <c r="AM28" s="85"/>
      <c r="AN28" s="38"/>
      <c r="AO28" s="85"/>
      <c r="AP28" s="85"/>
      <c r="AQ28" s="70"/>
      <c r="AR28" s="38"/>
      <c r="AS28" s="38"/>
    </row>
    <row r="29" spans="1:45" s="34" customFormat="1">
      <c r="A29" s="36">
        <v>10</v>
      </c>
      <c r="B29" s="33" t="s">
        <v>75</v>
      </c>
      <c r="C29" s="33" t="s">
        <v>76</v>
      </c>
      <c r="D29" s="33" t="s">
        <v>77</v>
      </c>
      <c r="E29" s="16"/>
      <c r="F29" s="16"/>
      <c r="G29" s="37"/>
      <c r="H29" s="37"/>
      <c r="I29" s="29"/>
      <c r="J29" s="17"/>
      <c r="K29" s="17"/>
      <c r="L29" s="17"/>
      <c r="M29" s="17"/>
      <c r="N29" s="84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4"/>
      <c r="AB29" s="38"/>
      <c r="AC29" s="84"/>
      <c r="AD29" s="38"/>
      <c r="AE29" s="17"/>
      <c r="AF29" s="17"/>
      <c r="AG29" s="17"/>
      <c r="AH29" s="17"/>
      <c r="AI29" s="17"/>
      <c r="AJ29" s="17"/>
      <c r="AK29" s="17"/>
      <c r="AL29" s="17"/>
      <c r="AM29" s="17"/>
      <c r="AN29" s="38"/>
      <c r="AO29" s="17"/>
      <c r="AP29" s="17"/>
      <c r="AQ29" s="84"/>
      <c r="AR29" s="38"/>
      <c r="AS29" s="38"/>
    </row>
    <row r="30" spans="1:45">
      <c r="A30" s="230" t="s">
        <v>85</v>
      </c>
      <c r="B30" s="230"/>
      <c r="C30" s="230"/>
      <c r="D30" s="230"/>
      <c r="E30" s="230"/>
      <c r="F30" s="230"/>
      <c r="G30" s="230"/>
      <c r="H30" s="230"/>
      <c r="I30" s="22">
        <f>SUM(I20:I29)</f>
        <v>0</v>
      </c>
      <c r="J30" s="22">
        <f>SUM(J20:J29)</f>
        <v>0</v>
      </c>
      <c r="K30" s="22">
        <f>SUM(K20:K29)</f>
        <v>0</v>
      </c>
      <c r="L30" s="22">
        <f>SUM(L20:L29)</f>
        <v>0</v>
      </c>
      <c r="M30" s="22">
        <f>SUM(M20:M29)</f>
        <v>0</v>
      </c>
      <c r="N30" s="22">
        <f>SUM(N18:N27)</f>
        <v>0</v>
      </c>
      <c r="O30" s="22">
        <f>SUM(O20:O29)</f>
        <v>0</v>
      </c>
      <c r="P30" s="22">
        <f>SUM(P18:P27)</f>
        <v>0</v>
      </c>
      <c r="Q30" s="22">
        <f>SUM(P18:P27)</f>
        <v>0</v>
      </c>
      <c r="R30" s="22">
        <f>SUM(R20:R29)</f>
        <v>0</v>
      </c>
      <c r="S30" s="22">
        <f>SUM(S20:S29)</f>
        <v>0</v>
      </c>
      <c r="T30" s="22">
        <f>SUM(T18:T27)</f>
        <v>0</v>
      </c>
      <c r="U30" s="22">
        <f>SUM(U18:U27)</f>
        <v>0</v>
      </c>
      <c r="V30" s="22">
        <f t="shared" ref="V30:AA30" si="4">SUM(V20:V29)</f>
        <v>0</v>
      </c>
      <c r="W30" s="22">
        <f t="shared" si="4"/>
        <v>0</v>
      </c>
      <c r="X30" s="22">
        <f t="shared" si="4"/>
        <v>0</v>
      </c>
      <c r="Y30" s="22">
        <f t="shared" si="4"/>
        <v>0</v>
      </c>
      <c r="Z30" s="22">
        <f t="shared" si="4"/>
        <v>0</v>
      </c>
      <c r="AA30" s="22">
        <f t="shared" si="4"/>
        <v>0</v>
      </c>
      <c r="AB30" s="22">
        <f>SUM(AB18:AB27)</f>
        <v>0</v>
      </c>
      <c r="AC30" s="22">
        <f>SUM(AC18:AC27)</f>
        <v>0</v>
      </c>
      <c r="AD30" s="22">
        <f>SUM(AC18:AC27)</f>
        <v>0</v>
      </c>
      <c r="AE30" s="22">
        <f>SUM(AD18:AD27)</f>
        <v>0</v>
      </c>
      <c r="AF30" s="22">
        <f>SUM(AF18:AF27)</f>
        <v>0</v>
      </c>
      <c r="AG30" s="22">
        <f>SUM(AG18:AG27)</f>
        <v>0</v>
      </c>
      <c r="AH30" s="22">
        <f>SUM(AG18:AG27)</f>
        <v>0</v>
      </c>
      <c r="AI30" s="22">
        <f>SUM(AH18:AH27)</f>
        <v>0</v>
      </c>
      <c r="AJ30" s="22">
        <f t="shared" ref="AJ30:AQ30" si="5">SUM(AJ18:AJ27)</f>
        <v>0</v>
      </c>
      <c r="AK30" s="22">
        <f t="shared" si="5"/>
        <v>0</v>
      </c>
      <c r="AL30" s="22">
        <f t="shared" si="5"/>
        <v>0</v>
      </c>
      <c r="AM30" s="22">
        <f t="shared" si="5"/>
        <v>0</v>
      </c>
      <c r="AN30" s="22">
        <f t="shared" si="5"/>
        <v>0</v>
      </c>
      <c r="AO30" s="22">
        <f t="shared" si="5"/>
        <v>0</v>
      </c>
      <c r="AP30" s="22">
        <f t="shared" si="5"/>
        <v>0</v>
      </c>
      <c r="AQ30" s="22">
        <f t="shared" si="5"/>
        <v>0</v>
      </c>
      <c r="AR30" s="22">
        <f>SUM(AR20:AR29)</f>
        <v>0</v>
      </c>
      <c r="AS30" s="22">
        <f>SUM(AS18:AS27)</f>
        <v>0</v>
      </c>
    </row>
    <row r="31" spans="1:45" s="109" customFormat="1">
      <c r="A31" s="110">
        <v>2025</v>
      </c>
      <c r="B31" s="111"/>
      <c r="C31" s="111"/>
      <c r="D31" s="111"/>
      <c r="E31" s="111"/>
      <c r="F31" s="112"/>
      <c r="G31" s="111"/>
      <c r="H31" s="111"/>
      <c r="I31" s="148"/>
      <c r="J31" s="112"/>
      <c r="K31" s="112"/>
      <c r="L31" s="115"/>
      <c r="M31" s="115"/>
      <c r="N31" s="119"/>
      <c r="O31" s="119"/>
      <c r="P31" s="117"/>
      <c r="Q31" s="118"/>
      <c r="R31" s="119"/>
      <c r="S31" s="119"/>
      <c r="T31" s="119"/>
      <c r="U31" s="119"/>
      <c r="V31" s="119"/>
      <c r="W31" s="119"/>
      <c r="X31" s="119"/>
      <c r="Y31" s="119"/>
      <c r="Z31" s="149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1"/>
      <c r="AS31" s="150"/>
    </row>
    <row r="32" spans="1:45" s="31" customFormat="1">
      <c r="A32" s="36">
        <v>1</v>
      </c>
      <c r="B32" s="33" t="s">
        <v>75</v>
      </c>
      <c r="C32" s="33" t="s">
        <v>76</v>
      </c>
      <c r="D32" s="33" t="s">
        <v>77</v>
      </c>
      <c r="E32" s="16"/>
      <c r="F32" s="16"/>
      <c r="G32" s="33"/>
      <c r="H32" s="33"/>
      <c r="I32" s="29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70"/>
      <c r="Y32" s="35"/>
      <c r="Z32" s="35"/>
      <c r="AA32" s="35"/>
      <c r="AB32" s="38"/>
      <c r="AC32" s="35"/>
      <c r="AD32" s="38"/>
      <c r="AE32" s="35"/>
      <c r="AF32" s="35"/>
      <c r="AG32" s="35"/>
      <c r="AH32" s="35"/>
      <c r="AI32" s="35"/>
      <c r="AJ32" s="35"/>
      <c r="AK32" s="35"/>
      <c r="AL32" s="35"/>
      <c r="AM32" s="35"/>
      <c r="AN32" s="38"/>
      <c r="AO32" s="35"/>
      <c r="AP32" s="35"/>
      <c r="AQ32" s="35"/>
      <c r="AR32" s="38"/>
      <c r="AS32" s="38"/>
    </row>
    <row r="33" spans="1:45" s="31" customFormat="1">
      <c r="A33" s="62">
        <v>2</v>
      </c>
      <c r="B33" s="63" t="s">
        <v>75</v>
      </c>
      <c r="C33" s="63" t="s">
        <v>76</v>
      </c>
      <c r="D33" s="63" t="s">
        <v>74</v>
      </c>
      <c r="E33" s="69"/>
      <c r="F33" s="63"/>
      <c r="G33" s="65"/>
      <c r="H33" s="80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 s="31" customFormat="1">
      <c r="A34" s="75">
        <v>3</v>
      </c>
      <c r="B34" s="76" t="s">
        <v>75</v>
      </c>
      <c r="C34" s="76" t="s">
        <v>76</v>
      </c>
      <c r="D34" s="75" t="s">
        <v>74</v>
      </c>
      <c r="E34" s="76"/>
      <c r="F34" s="76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66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</row>
    <row r="35" spans="1:45" s="40" customFormat="1" ht="12.75">
      <c r="A35" s="62">
        <v>4</v>
      </c>
      <c r="B35" s="63" t="s">
        <v>75</v>
      </c>
      <c r="C35" s="63" t="s">
        <v>76</v>
      </c>
      <c r="D35" s="63" t="s">
        <v>74</v>
      </c>
      <c r="E35" s="63"/>
      <c r="F35" s="63"/>
      <c r="G35" s="65"/>
      <c r="H35" s="80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s="40" customFormat="1" ht="12.75">
      <c r="A36" s="36">
        <v>5</v>
      </c>
      <c r="B36" s="33" t="s">
        <v>75</v>
      </c>
      <c r="C36" s="33" t="s">
        <v>76</v>
      </c>
      <c r="D36" s="33" t="s">
        <v>77</v>
      </c>
      <c r="E36" s="33"/>
      <c r="F36" s="33"/>
      <c r="G36" s="33"/>
      <c r="H36" s="33"/>
      <c r="I36" s="57"/>
      <c r="J36" s="49"/>
      <c r="K36" s="37"/>
      <c r="L36" s="29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0"/>
      <c r="Y36" s="35"/>
      <c r="Z36" s="35"/>
      <c r="AA36" s="35"/>
      <c r="AB36" s="35"/>
      <c r="AC36" s="35"/>
      <c r="AD36" s="35"/>
      <c r="AE36" s="38"/>
      <c r="AF36" s="35"/>
      <c r="AG36" s="38"/>
      <c r="AH36" s="35"/>
      <c r="AI36" s="35"/>
      <c r="AJ36" s="35"/>
      <c r="AK36" s="35"/>
      <c r="AL36" s="35"/>
      <c r="AM36" s="35"/>
      <c r="AN36" s="35"/>
      <c r="AO36" s="35"/>
      <c r="AP36" s="35"/>
      <c r="AQ36" s="38"/>
      <c r="AR36" s="35"/>
      <c r="AS36" s="35"/>
    </row>
    <row r="37" spans="1:45" s="96" customFormat="1" ht="12.75">
      <c r="A37" s="36">
        <v>6</v>
      </c>
      <c r="B37" s="33" t="s">
        <v>75</v>
      </c>
      <c r="C37" s="33" t="s">
        <v>76</v>
      </c>
      <c r="D37" s="33" t="s">
        <v>77</v>
      </c>
      <c r="E37" s="33"/>
      <c r="F37" s="33"/>
      <c r="G37" s="33"/>
      <c r="H37" s="33"/>
      <c r="I37" s="39"/>
      <c r="J37" s="49"/>
      <c r="K37" s="37"/>
      <c r="L37" s="29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70"/>
      <c r="Y37" s="35"/>
      <c r="Z37" s="35"/>
      <c r="AA37" s="35"/>
      <c r="AB37" s="35"/>
      <c r="AC37" s="35"/>
      <c r="AD37" s="35"/>
      <c r="AE37" s="38"/>
      <c r="AF37" s="35"/>
      <c r="AG37" s="38"/>
      <c r="AH37" s="35"/>
      <c r="AI37" s="35"/>
      <c r="AJ37" s="35"/>
      <c r="AK37" s="35"/>
      <c r="AL37" s="35"/>
      <c r="AM37" s="35"/>
      <c r="AN37" s="35"/>
      <c r="AO37" s="35"/>
      <c r="AP37" s="35"/>
      <c r="AQ37" s="38"/>
      <c r="AR37" s="35"/>
      <c r="AS37" s="35"/>
    </row>
    <row r="38" spans="1:45" s="40" customFormat="1" ht="12.75">
      <c r="A38" s="36">
        <v>7</v>
      </c>
      <c r="B38" s="33" t="s">
        <v>75</v>
      </c>
      <c r="C38" s="33" t="s">
        <v>76</v>
      </c>
      <c r="D38" s="33" t="s">
        <v>77</v>
      </c>
      <c r="E38" s="33"/>
      <c r="F38" s="33"/>
      <c r="G38" s="33"/>
      <c r="H38" s="37"/>
      <c r="I38" s="39"/>
      <c r="J38" s="37"/>
      <c r="K38" s="37"/>
      <c r="L38" s="29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0"/>
      <c r="Y38" s="35"/>
      <c r="Z38" s="35"/>
      <c r="AA38" s="35"/>
      <c r="AB38" s="35"/>
      <c r="AC38" s="35"/>
      <c r="AD38" s="35"/>
      <c r="AE38" s="38"/>
      <c r="AF38" s="35"/>
      <c r="AG38" s="38"/>
      <c r="AH38" s="35"/>
      <c r="AI38" s="35"/>
      <c r="AJ38" s="35"/>
      <c r="AK38" s="35"/>
      <c r="AL38" s="35"/>
      <c r="AM38" s="35"/>
      <c r="AN38" s="35"/>
      <c r="AO38" s="35"/>
      <c r="AP38" s="35"/>
      <c r="AQ38" s="38"/>
      <c r="AR38" s="35"/>
      <c r="AS38" s="35"/>
    </row>
    <row r="39" spans="1:45" s="31" customFormat="1">
      <c r="A39" s="36">
        <v>8</v>
      </c>
      <c r="B39" s="33" t="s">
        <v>75</v>
      </c>
      <c r="C39" s="33" t="s">
        <v>76</v>
      </c>
      <c r="D39" s="33" t="s">
        <v>74</v>
      </c>
      <c r="E39" s="16"/>
      <c r="F39" s="16"/>
      <c r="G39" s="37"/>
      <c r="H39" s="37"/>
      <c r="I39" s="2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38"/>
      <c r="AC39" s="70"/>
      <c r="AD39" s="38"/>
      <c r="AE39" s="70"/>
      <c r="AF39" s="70"/>
      <c r="AG39" s="70"/>
      <c r="AH39" s="70"/>
      <c r="AI39" s="70"/>
      <c r="AJ39" s="70"/>
      <c r="AK39" s="70"/>
      <c r="AL39" s="70"/>
      <c r="AM39" s="70"/>
      <c r="AN39" s="38"/>
      <c r="AO39" s="70"/>
      <c r="AP39" s="70"/>
      <c r="AQ39" s="70"/>
      <c r="AR39" s="70"/>
      <c r="AS39" s="70"/>
    </row>
    <row r="40" spans="1:45" s="31" customFormat="1">
      <c r="A40" s="36">
        <v>9</v>
      </c>
      <c r="B40" s="33" t="s">
        <v>79</v>
      </c>
      <c r="C40" s="33" t="s">
        <v>76</v>
      </c>
      <c r="D40" s="33" t="s">
        <v>74</v>
      </c>
      <c r="E40" s="16"/>
      <c r="F40" s="16"/>
      <c r="G40" s="37"/>
      <c r="H40" s="37"/>
      <c r="I40" s="29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38"/>
      <c r="AC40" s="17"/>
      <c r="AD40" s="38"/>
      <c r="AE40" s="17"/>
      <c r="AF40" s="17"/>
      <c r="AG40" s="17"/>
      <c r="AH40" s="17"/>
      <c r="AI40" s="17"/>
      <c r="AJ40" s="17"/>
      <c r="AK40" s="17"/>
      <c r="AL40" s="17"/>
      <c r="AM40" s="17"/>
      <c r="AN40" s="38"/>
      <c r="AO40" s="17"/>
      <c r="AP40" s="17"/>
      <c r="AQ40" s="17"/>
      <c r="AR40" s="38"/>
      <c r="AS40" s="38"/>
    </row>
    <row r="41" spans="1:45" s="40" customFormat="1" ht="12.75">
      <c r="A41" s="36">
        <v>10</v>
      </c>
      <c r="B41" s="33" t="s">
        <v>75</v>
      </c>
      <c r="C41" s="33" t="s">
        <v>76</v>
      </c>
      <c r="D41" s="33" t="s">
        <v>77</v>
      </c>
      <c r="E41" s="33"/>
      <c r="F41" s="33"/>
      <c r="G41" s="33"/>
      <c r="H41" s="33"/>
      <c r="I41" s="39"/>
      <c r="J41" s="37"/>
      <c r="K41" s="37"/>
      <c r="L41" s="29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0"/>
      <c r="Y41" s="35"/>
      <c r="Z41" s="35"/>
      <c r="AA41" s="35"/>
      <c r="AB41" s="35"/>
      <c r="AC41" s="35"/>
      <c r="AD41" s="35"/>
      <c r="AE41" s="38"/>
      <c r="AF41" s="35"/>
      <c r="AG41" s="38"/>
      <c r="AH41" s="35"/>
      <c r="AI41" s="35"/>
      <c r="AJ41" s="35"/>
      <c r="AK41" s="35"/>
      <c r="AL41" s="35"/>
      <c r="AM41" s="35"/>
      <c r="AN41" s="35"/>
      <c r="AO41" s="35"/>
      <c r="AP41" s="35"/>
      <c r="AQ41" s="38"/>
      <c r="AR41" s="35"/>
      <c r="AS41" s="35"/>
    </row>
    <row r="42" spans="1:45">
      <c r="A42" s="104" t="s">
        <v>86</v>
      </c>
      <c r="B42" s="104"/>
      <c r="C42" s="104"/>
      <c r="D42" s="104"/>
      <c r="E42" s="104"/>
      <c r="F42" s="104"/>
      <c r="G42" s="104"/>
      <c r="H42" s="104"/>
      <c r="I42" s="105">
        <f>SUM(I32:I41)</f>
        <v>0</v>
      </c>
      <c r="J42" s="106" t="e">
        <f>SUM(#REF!)</f>
        <v>#REF!</v>
      </c>
      <c r="K42" s="106">
        <f>SUM(K32:K41)</f>
        <v>0</v>
      </c>
      <c r="L42" s="106" t="e">
        <f>SUM(#REF!)</f>
        <v>#REF!</v>
      </c>
      <c r="M42" s="106">
        <f>SUM(M32:M41)</f>
        <v>0</v>
      </c>
      <c r="N42" s="106">
        <f>SUM(N22:N27)</f>
        <v>0</v>
      </c>
      <c r="O42" s="106">
        <f>SUM(O32:O41)</f>
        <v>0</v>
      </c>
      <c r="P42" s="106">
        <f>SUM(P22:P27)</f>
        <v>0</v>
      </c>
      <c r="Q42" s="106">
        <f>SUM(Q22:Q27)</f>
        <v>0</v>
      </c>
      <c r="R42" s="106">
        <f>SUM(R32:R41)</f>
        <v>0</v>
      </c>
      <c r="S42" s="106">
        <f>SUM(S32:S41)</f>
        <v>0</v>
      </c>
      <c r="T42" s="106">
        <f>SUM(T22:T27)</f>
        <v>0</v>
      </c>
      <c r="U42" s="106">
        <f>SUM(U22:U27)</f>
        <v>0</v>
      </c>
      <c r="V42" s="106">
        <f>SUM(V32:V41)</f>
        <v>0</v>
      </c>
      <c r="W42" s="105">
        <f>SUM(W32:W41)</f>
        <v>0</v>
      </c>
      <c r="X42" s="105">
        <f>SUM(X32:X41)</f>
        <v>0</v>
      </c>
      <c r="Y42" s="106">
        <f>SUM(Y32:Y41)</f>
        <v>0</v>
      </c>
      <c r="Z42" s="106" t="e">
        <f>SUM(#REF!)</f>
        <v>#REF!</v>
      </c>
      <c r="AA42" s="106" t="e">
        <f>SUM(#REF!)</f>
        <v>#REF!</v>
      </c>
      <c r="AB42" s="106">
        <f t="shared" ref="AB42:AQ42" si="6">SUM(AB22:AB27)</f>
        <v>0</v>
      </c>
      <c r="AC42" s="106">
        <f t="shared" si="6"/>
        <v>0</v>
      </c>
      <c r="AD42" s="106">
        <f t="shared" si="6"/>
        <v>0</v>
      </c>
      <c r="AE42" s="106">
        <f t="shared" si="6"/>
        <v>0</v>
      </c>
      <c r="AF42" s="106">
        <f t="shared" si="6"/>
        <v>0</v>
      </c>
      <c r="AG42" s="106">
        <f t="shared" si="6"/>
        <v>0</v>
      </c>
      <c r="AH42" s="106">
        <f t="shared" si="6"/>
        <v>0</v>
      </c>
      <c r="AI42" s="106">
        <f t="shared" si="6"/>
        <v>0</v>
      </c>
      <c r="AJ42" s="106">
        <f t="shared" si="6"/>
        <v>0</v>
      </c>
      <c r="AK42" s="106">
        <f t="shared" si="6"/>
        <v>0</v>
      </c>
      <c r="AL42" s="106">
        <f t="shared" si="6"/>
        <v>0</v>
      </c>
      <c r="AM42" s="106">
        <f t="shared" si="6"/>
        <v>0</v>
      </c>
      <c r="AN42" s="106">
        <f t="shared" si="6"/>
        <v>0</v>
      </c>
      <c r="AO42" s="106">
        <f t="shared" si="6"/>
        <v>0</v>
      </c>
      <c r="AP42" s="106">
        <f t="shared" si="6"/>
        <v>0</v>
      </c>
      <c r="AQ42" s="106">
        <f t="shared" si="6"/>
        <v>0</v>
      </c>
      <c r="AR42" s="106">
        <f>SUM(AR32:AR41)</f>
        <v>0</v>
      </c>
      <c r="AS42" s="106">
        <f>SUM(AS22:AS27)</f>
        <v>0</v>
      </c>
    </row>
    <row r="43" spans="1:45">
      <c r="A43" s="232" t="s">
        <v>65</v>
      </c>
      <c r="B43" s="232"/>
      <c r="C43" s="232"/>
      <c r="D43" s="232"/>
      <c r="E43" s="232"/>
      <c r="F43" s="232"/>
      <c r="G43" s="232"/>
      <c r="H43" s="232"/>
      <c r="I43" s="232"/>
      <c r="J43" s="232"/>
    </row>
    <row r="44" spans="1:45">
      <c r="I44" s="24"/>
    </row>
  </sheetData>
  <mergeCells count="33">
    <mergeCell ref="P3:Q4"/>
    <mergeCell ref="A18:H18"/>
    <mergeCell ref="A3:A5"/>
    <mergeCell ref="B3:H3"/>
    <mergeCell ref="I3:I4"/>
    <mergeCell ref="J3:O3"/>
    <mergeCell ref="AD3:AE4"/>
    <mergeCell ref="AF3:AG4"/>
    <mergeCell ref="R3:S4"/>
    <mergeCell ref="T3:U4"/>
    <mergeCell ref="V3:W4"/>
    <mergeCell ref="X3:Y4"/>
    <mergeCell ref="AH3:AQ3"/>
    <mergeCell ref="AR3:AR4"/>
    <mergeCell ref="AL4:AM4"/>
    <mergeCell ref="AN4:AO4"/>
    <mergeCell ref="AP4:AQ4"/>
    <mergeCell ref="A30:H30"/>
    <mergeCell ref="AK1:AS1"/>
    <mergeCell ref="A43:J43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</mergeCells>
  <conditionalFormatting sqref="Y20:AS23 I12:I17 Y8:AS17">
    <cfRule type="expression" dxfId="54" priority="176">
      <formula>BW8=5</formula>
    </cfRule>
    <cfRule type="expression" dxfId="53" priority="177">
      <formula>BW8=4</formula>
    </cfRule>
    <cfRule type="expression" dxfId="52" priority="178">
      <formula>BW8=3</formula>
    </cfRule>
    <cfRule type="expression" dxfId="51" priority="179">
      <formula>BW8=2</formula>
    </cfRule>
    <cfRule type="expression" dxfId="50" priority="180">
      <formula>BW8=1</formula>
    </cfRule>
  </conditionalFormatting>
  <conditionalFormatting sqref="I20:X23 I8:X17 X13:Y15">
    <cfRule type="expression" dxfId="49" priority="136">
      <formula>BX8=5</formula>
    </cfRule>
    <cfRule type="expression" dxfId="48" priority="137">
      <formula>BX8=4</formula>
    </cfRule>
    <cfRule type="expression" dxfId="47" priority="138">
      <formula>BX8=3</formula>
    </cfRule>
    <cfRule type="expression" dxfId="46" priority="139">
      <formula>BX8=2</formula>
    </cfRule>
    <cfRule type="expression" dxfId="45" priority="140">
      <formula>BX8=1</formula>
    </cfRule>
  </conditionalFormatting>
  <conditionalFormatting sqref="P8">
    <cfRule type="expression" dxfId="44" priority="131">
      <formula>CE8=5</formula>
    </cfRule>
    <cfRule type="expression" dxfId="43" priority="132">
      <formula>CE8=4</formula>
    </cfRule>
    <cfRule type="expression" dxfId="42" priority="133">
      <formula>CE8=3</formula>
    </cfRule>
    <cfRule type="expression" dxfId="41" priority="134">
      <formula>CE8=2</formula>
    </cfRule>
    <cfRule type="expression" dxfId="40" priority="135">
      <formula>CE8=1</formula>
    </cfRule>
  </conditionalFormatting>
  <conditionalFormatting sqref="R8">
    <cfRule type="expression" dxfId="39" priority="126">
      <formula>CG8=5</formula>
    </cfRule>
    <cfRule type="expression" dxfId="38" priority="127">
      <formula>CG8=4</formula>
    </cfRule>
    <cfRule type="expression" dxfId="37" priority="128">
      <formula>CG8=3</formula>
    </cfRule>
    <cfRule type="expression" dxfId="36" priority="129">
      <formula>CG8=2</formula>
    </cfRule>
    <cfRule type="expression" dxfId="35" priority="130">
      <formula>CG8=1</formula>
    </cfRule>
  </conditionalFormatting>
  <conditionalFormatting sqref="S8">
    <cfRule type="expression" dxfId="34" priority="121">
      <formula>CH8=5</formula>
    </cfRule>
    <cfRule type="expression" dxfId="33" priority="122">
      <formula>CH8=4</formula>
    </cfRule>
    <cfRule type="expression" dxfId="32" priority="123">
      <formula>CH8=3</formula>
    </cfRule>
    <cfRule type="expression" dxfId="31" priority="124">
      <formula>CH8=2</formula>
    </cfRule>
    <cfRule type="expression" dxfId="30" priority="125">
      <formula>CH8=1</formula>
    </cfRule>
  </conditionalFormatting>
  <conditionalFormatting sqref="Y33:AS35">
    <cfRule type="expression" dxfId="29" priority="31">
      <formula>CM33=5</formula>
    </cfRule>
    <cfRule type="expression" dxfId="28" priority="32">
      <formula>CM33=4</formula>
    </cfRule>
    <cfRule type="expression" dxfId="27" priority="33">
      <formula>CM33=3</formula>
    </cfRule>
    <cfRule type="expression" dxfId="26" priority="34">
      <formula>CM33=2</formula>
    </cfRule>
    <cfRule type="expression" dxfId="25" priority="35">
      <formula>CM33=1</formula>
    </cfRule>
  </conditionalFormatting>
  <conditionalFormatting sqref="I33:X35">
    <cfRule type="expression" dxfId="24" priority="26">
      <formula>BX33=5</formula>
    </cfRule>
    <cfRule type="expression" dxfId="23" priority="27">
      <formula>BX33=4</formula>
    </cfRule>
    <cfRule type="expression" dxfId="22" priority="28">
      <formula>BX33=3</formula>
    </cfRule>
    <cfRule type="expression" dxfId="21" priority="29">
      <formula>BX33=2</formula>
    </cfRule>
    <cfRule type="expression" dxfId="20" priority="30">
      <formula>BX33=1</formula>
    </cfRule>
  </conditionalFormatting>
  <conditionalFormatting sqref="Y34:AS35">
    <cfRule type="expression" dxfId="19" priority="21">
      <formula>CM34=5</formula>
    </cfRule>
    <cfRule type="expression" dxfId="18" priority="22">
      <formula>CM34=4</formula>
    </cfRule>
    <cfRule type="expression" dxfId="17" priority="23">
      <formula>CM34=3</formula>
    </cfRule>
    <cfRule type="expression" dxfId="16" priority="24">
      <formula>CM34=2</formula>
    </cfRule>
    <cfRule type="expression" dxfId="15" priority="25">
      <formula>CM34=1</formula>
    </cfRule>
  </conditionalFormatting>
  <conditionalFormatting sqref="I34:X35">
    <cfRule type="expression" dxfId="14" priority="16">
      <formula>BX34=5</formula>
    </cfRule>
    <cfRule type="expression" dxfId="13" priority="17">
      <formula>BX34=4</formula>
    </cfRule>
    <cfRule type="expression" dxfId="12" priority="18">
      <formula>BX34=3</formula>
    </cfRule>
    <cfRule type="expression" dxfId="11" priority="19">
      <formula>BX34=2</formula>
    </cfRule>
    <cfRule type="expression" dxfId="10" priority="20">
      <formula>BX34=1</formula>
    </cfRule>
  </conditionalFormatting>
  <conditionalFormatting sqref="Y35:AS35">
    <cfRule type="expression" dxfId="9" priority="11">
      <formula>CM35=5</formula>
    </cfRule>
    <cfRule type="expression" dxfId="8" priority="12">
      <formula>CM35=4</formula>
    </cfRule>
    <cfRule type="expression" dxfId="7" priority="13">
      <formula>CM35=3</formula>
    </cfRule>
    <cfRule type="expression" dxfId="6" priority="14">
      <formula>CM35=2</formula>
    </cfRule>
    <cfRule type="expression" dxfId="5" priority="15">
      <formula>CM35=1</formula>
    </cfRule>
  </conditionalFormatting>
  <conditionalFormatting sqref="I35:X35">
    <cfRule type="expression" dxfId="4" priority="6">
      <formula>BX35=5</formula>
    </cfRule>
    <cfRule type="expression" dxfId="3" priority="7">
      <formula>BX35=4</formula>
    </cfRule>
    <cfRule type="expression" dxfId="2" priority="8">
      <formula>BX35=3</formula>
    </cfRule>
    <cfRule type="expression" dxfId="1" priority="9">
      <formula>BX35=2</formula>
    </cfRule>
    <cfRule type="expression" dxfId="0" priority="10">
      <formula>BX35=1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47" t="s">
        <v>101</v>
      </c>
      <c r="G1" s="247"/>
      <c r="H1" s="247"/>
      <c r="I1" s="247"/>
      <c r="J1" s="247"/>
      <c r="K1" s="247"/>
      <c r="L1" s="247"/>
      <c r="M1" s="247"/>
      <c r="N1" s="247"/>
    </row>
    <row r="2" spans="1:14" ht="45" customHeight="1">
      <c r="A2" s="248" t="s">
        <v>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62.25" customHeight="1">
      <c r="A3" s="243" t="s">
        <v>24</v>
      </c>
      <c r="B3" s="246" t="s">
        <v>72</v>
      </c>
      <c r="C3" s="249" t="s">
        <v>71</v>
      </c>
      <c r="D3" s="249" t="s">
        <v>17</v>
      </c>
      <c r="E3" s="246" t="s">
        <v>34</v>
      </c>
      <c r="F3" s="246"/>
      <c r="G3" s="246"/>
      <c r="H3" s="246"/>
      <c r="I3" s="246"/>
      <c r="J3" s="246" t="s">
        <v>16</v>
      </c>
      <c r="K3" s="246"/>
      <c r="L3" s="246"/>
      <c r="M3" s="246"/>
      <c r="N3" s="246"/>
    </row>
    <row r="4" spans="1:14">
      <c r="A4" s="244"/>
      <c r="B4" s="246"/>
      <c r="C4" s="249"/>
      <c r="D4" s="249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45"/>
      <c r="B5" s="246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58">
        <v>2023</v>
      </c>
      <c r="C7" s="42"/>
      <c r="D7" s="9"/>
      <c r="E7" s="9"/>
      <c r="F7" s="9"/>
      <c r="G7" s="9"/>
      <c r="H7" s="9"/>
      <c r="I7" s="9"/>
      <c r="J7" s="9"/>
      <c r="K7" s="9"/>
      <c r="L7" s="9"/>
      <c r="M7" s="42"/>
      <c r="N7" s="42"/>
    </row>
    <row r="8" spans="1:14" ht="42" customHeight="1">
      <c r="A8" s="4">
        <v>1</v>
      </c>
      <c r="B8" s="4" t="s">
        <v>78</v>
      </c>
      <c r="C8" s="87">
        <v>23564.2</v>
      </c>
      <c r="D8" s="1">
        <v>1090</v>
      </c>
      <c r="E8" s="9">
        <v>0</v>
      </c>
      <c r="F8" s="9">
        <f t="shared" ref="F8:L8" si="0">SUM(F9)</f>
        <v>0</v>
      </c>
      <c r="G8" s="9">
        <f t="shared" si="0"/>
        <v>0</v>
      </c>
      <c r="H8" s="9">
        <v>10</v>
      </c>
      <c r="I8" s="9">
        <v>10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87">
        <v>58434328</v>
      </c>
      <c r="N8" s="87">
        <v>58434328</v>
      </c>
    </row>
    <row r="9" spans="1:14">
      <c r="A9" s="14"/>
      <c r="B9" s="58">
        <v>2024</v>
      </c>
      <c r="C9" s="42"/>
      <c r="D9" s="44"/>
      <c r="E9" s="9"/>
      <c r="F9" s="9"/>
      <c r="G9" s="9"/>
      <c r="H9" s="9"/>
      <c r="I9" s="9"/>
      <c r="J9" s="9"/>
      <c r="K9" s="9"/>
      <c r="L9" s="9"/>
      <c r="M9" s="42"/>
      <c r="N9" s="42"/>
    </row>
    <row r="10" spans="1:14" ht="41.25" customHeight="1">
      <c r="A10" s="4">
        <v>1</v>
      </c>
      <c r="B10" s="4" t="s">
        <v>78</v>
      </c>
      <c r="C10" s="88"/>
      <c r="D10" s="86"/>
      <c r="E10" s="5">
        <v>0</v>
      </c>
      <c r="F10" s="5">
        <v>0</v>
      </c>
      <c r="G10" s="5">
        <v>0</v>
      </c>
      <c r="H10" s="5"/>
      <c r="I10" s="5"/>
      <c r="J10" s="5">
        <v>0</v>
      </c>
      <c r="K10" s="5">
        <v>0</v>
      </c>
      <c r="L10" s="5">
        <v>0</v>
      </c>
      <c r="M10" s="88"/>
      <c r="N10" s="88"/>
    </row>
    <row r="11" spans="1:14">
      <c r="A11" s="14"/>
      <c r="B11" s="58">
        <v>2025</v>
      </c>
      <c r="C11" s="42"/>
      <c r="D11" s="44"/>
      <c r="E11" s="9"/>
      <c r="F11" s="9"/>
      <c r="G11" s="9"/>
      <c r="H11" s="9"/>
      <c r="I11" s="9"/>
      <c r="J11" s="9"/>
      <c r="K11" s="9"/>
      <c r="L11" s="9"/>
      <c r="M11" s="42"/>
      <c r="N11" s="42"/>
    </row>
    <row r="12" spans="1:14" ht="41.25" customHeight="1">
      <c r="A12" s="4">
        <v>1</v>
      </c>
      <c r="B12" s="4" t="s">
        <v>78</v>
      </c>
      <c r="C12" s="43"/>
      <c r="D12" s="45"/>
      <c r="E12" s="5">
        <v>0</v>
      </c>
      <c r="F12" s="5">
        <v>0</v>
      </c>
      <c r="G12" s="5">
        <v>0</v>
      </c>
      <c r="H12" s="5"/>
      <c r="I12" s="5"/>
      <c r="J12" s="5">
        <v>0</v>
      </c>
      <c r="K12" s="5">
        <v>0</v>
      </c>
      <c r="L12" s="5">
        <v>0</v>
      </c>
      <c r="M12" s="43"/>
      <c r="N12" s="43"/>
    </row>
    <row r="13" spans="1:14" ht="18.75" customHeight="1">
      <c r="A13" s="50"/>
      <c r="B13" s="50"/>
      <c r="C13" s="51"/>
      <c r="D13" s="52"/>
      <c r="E13" s="53"/>
      <c r="F13" s="53"/>
      <c r="G13" s="53"/>
      <c r="H13" s="53"/>
      <c r="I13" s="53"/>
      <c r="J13" s="53"/>
      <c r="K13" s="54"/>
      <c r="L13" s="54"/>
      <c r="M13" s="55"/>
      <c r="N13" s="55"/>
    </row>
    <row r="14" spans="1:14">
      <c r="A14" s="209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2022-03-28T08:50:14Z</cp:lastPrinted>
  <dcterms:created xsi:type="dcterms:W3CDTF">2014-04-04T11:20:04Z</dcterms:created>
  <dcterms:modified xsi:type="dcterms:W3CDTF">2022-03-28T08:51:14Z</dcterms:modified>
</cp:coreProperties>
</file>