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E13" i="2"/>
  <c r="E14"/>
  <c r="E15"/>
  <c r="E16"/>
  <c r="E17"/>
  <c r="E19"/>
  <c r="E20"/>
  <c r="E21"/>
  <c r="E22"/>
  <c r="E23"/>
  <c r="E24"/>
  <c r="E25"/>
  <c r="E28"/>
  <c r="E29"/>
  <c r="E32"/>
  <c r="E33"/>
  <c r="E34"/>
  <c r="E35"/>
  <c r="E36"/>
  <c r="E37"/>
  <c r="E11"/>
</calcChain>
</file>

<file path=xl/sharedStrings.xml><?xml version="1.0" encoding="utf-8"?>
<sst xmlns="http://schemas.openxmlformats.org/spreadsheetml/2006/main" count="76" uniqueCount="70">
  <si>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</si>
  <si>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</si>
  <si>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</si>
  <si>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</si>
  <si>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</si>
  <si>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</si>
  <si>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</si>
  <si>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</si>
  <si>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</si>
  <si>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</si>
  <si>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</si>
  <si>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>-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</si>
  <si>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</si>
  <si>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</si>
  <si>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</si>
  <si>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</si>
  <si>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</si>
  <si>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</si>
  <si>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</si>
  <si>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</si>
  <si>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Единый сельскохозяйственный налог</t>
  </si>
  <si>
    <t>000 1 05 03000 01 0000 110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</si>
  <si>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</si>
  <si>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</si>
  <si>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</si>
  <si>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</si>
  <si>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</si>
  <si>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</si>
  <si>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</si>
  <si>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</si>
  <si>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физических лиц</t>
  </si>
  <si>
    <t>000 1 06 06040 00 0000 110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</si>
  <si>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</si>
  <si>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</si>
  <si>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</si>
  <si>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</si>
  <si>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ПРОЧИЕ НЕНАЛОГОВЫЕ ДОХОДЫ</t>
  </si>
  <si>
    <t>000 1 17 00000 00 0000 000</t>
  </si>
  <si>
    <t xml:space="preserve">  Инициативные платежи, зачисляемые в бюджеты сельских поселений</t>
  </si>
  <si>
    <t>000 1 17 15030 10 0000 150</t>
  </si>
  <si>
    <t xml:space="preserve">  БЕЗВОЗМЕЗДНЫЕ ПОСТУПЛЕНИЯ</t>
  </si>
  <si>
    <t>000 2 00 00000 00 0000 000</t>
  </si>
  <si>
    <t xml:space="preserve">  Дотации бюджетам сельских поселений на выравнивание бюджетной обеспеченности</t>
  </si>
  <si>
    <t>000 2 02 15001 10 0315 150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</si>
  <si>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</si>
  <si>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</si>
  <si>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 бюджетам сельских поселений</t>
  </si>
  <si>
    <t>000 2 02 29999 10 0258 150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</si>
  <si>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</si>
  <si>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</si>
  <si>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</si>
  <si>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</si>
  <si>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</si>
  <si>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</si>
  <si>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</si>
  <si>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>000 2 02 40014 10 0401 150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</si>
  <si>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</si>
  <si>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>000 2 02 40014 10 0403 150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</si>
  <si>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</si>
  <si>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000 2 02 40014 10 0404 150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</si>
  <si>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</si>
  <si>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</si>
  <si>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</si>
  <si>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000 2 02 49999 10 0406 150</t>
  </si>
  <si>
    <t>Приложение 1</t>
  </si>
  <si>
    <t>% исполнения</t>
  </si>
  <si>
    <t>3</t>
  </si>
  <si>
    <t>к Постановлению №34 от 12.10.2022 г.</t>
  </si>
  <si>
    <t xml:space="preserve">"Об утверждении отчета об исполнении  бюджета 
сельского поселения «ДЕРЕВНЯ МАНИНО» 
и резервного фонда администрации сельского                                     поселения «ДЕРЕВНЯ МАНИНО» 
за 9 месяцев 2022 года  
</t>
  </si>
  <si>
    <t>Исполнение доходов бюджета муниципального образования сельского поселения "Деревня Манино" за 9 месяцев 2022 года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</si>
</sst>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20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 Cyr"/>
      <charset val="204"/>
    </font>
    <font>
      <sz val="13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6" fillId="0" borderId="1" xfId="14" applyNumberFormat="1" applyProtection="1"/>
    <xf numFmtId="0" fontId="14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11" xfId="31" applyNumberFormat="1" applyBorder="1" applyProtection="1"/>
    <xf numFmtId="0" fontId="1" fillId="0" borderId="1" xfId="32" applyNumberFormat="1" applyBorder="1" applyProtection="1"/>
    <xf numFmtId="0" fontId="17" fillId="0" borderId="34" xfId="29" applyNumberFormat="1" applyFont="1" applyBorder="1" applyAlignment="1" applyProtection="1">
      <alignment horizontal="center" vertical="center" wrapText="1"/>
    </xf>
    <xf numFmtId="49" fontId="17" fillId="0" borderId="34" xfId="30" applyNumberFormat="1" applyFont="1" applyBorder="1" applyAlignment="1" applyProtection="1">
      <alignment horizontal="center" vertical="center" wrapText="1"/>
    </xf>
    <xf numFmtId="0" fontId="17" fillId="0" borderId="34" xfId="29" applyFont="1" applyBorder="1" applyAlignment="1">
      <alignment horizontal="center" vertical="center" wrapText="1"/>
    </xf>
    <xf numFmtId="49" fontId="17" fillId="0" borderId="34" xfId="30" applyFont="1" applyBorder="1" applyAlignment="1">
      <alignment horizontal="center" vertical="center" wrapText="1"/>
    </xf>
    <xf numFmtId="0" fontId="3" fillId="0" borderId="34" xfId="33" applyNumberFormat="1" applyBorder="1" applyProtection="1">
      <alignment horizontal="center" vertical="center"/>
    </xf>
    <xf numFmtId="0" fontId="3" fillId="0" borderId="34" xfId="34" applyNumberFormat="1" applyBorder="1" applyProtection="1">
      <alignment horizontal="center" vertical="center"/>
    </xf>
    <xf numFmtId="49" fontId="3" fillId="0" borderId="34" xfId="35" applyNumberFormat="1" applyBorder="1" applyProtection="1">
      <alignment horizontal="center" vertical="center"/>
    </xf>
    <xf numFmtId="4" fontId="3" fillId="0" borderId="34" xfId="39" applyNumberFormat="1" applyBorder="1" applyProtection="1">
      <alignment horizontal="right" shrinkToFit="1"/>
    </xf>
    <xf numFmtId="0" fontId="3" fillId="0" borderId="34" xfId="40" applyNumberFormat="1" applyBorder="1" applyProtection="1">
      <alignment horizontal="left" wrapText="1"/>
    </xf>
    <xf numFmtId="49" fontId="3" fillId="0" borderId="34" xfId="42" applyNumberFormat="1" applyBorder="1" applyProtection="1">
      <alignment horizontal="center"/>
    </xf>
    <xf numFmtId="4" fontId="3" fillId="0" borderId="34" xfId="43" applyNumberFormat="1" applyBorder="1" applyProtection="1">
      <alignment horizontal="right" shrinkToFit="1"/>
    </xf>
    <xf numFmtId="0" fontId="3" fillId="0" borderId="34" xfId="44" applyNumberFormat="1" applyBorder="1" applyProtection="1">
      <alignment horizontal="left" wrapText="1" indent="2"/>
    </xf>
    <xf numFmtId="49" fontId="3" fillId="0" borderId="34" xfId="46" applyNumberFormat="1" applyBorder="1" applyProtection="1">
      <alignment horizontal="center"/>
    </xf>
    <xf numFmtId="4" fontId="3" fillId="0" borderId="34" xfId="47" applyNumberFormat="1" applyBorder="1" applyProtection="1">
      <alignment horizontal="right" shrinkToFit="1"/>
    </xf>
    <xf numFmtId="0" fontId="13" fillId="0" borderId="34" xfId="44" applyNumberFormat="1" applyFont="1" applyBorder="1" applyProtection="1">
      <alignment horizontal="left" wrapText="1" indent="2"/>
    </xf>
    <xf numFmtId="0" fontId="18" fillId="0" borderId="1" xfId="0" applyFont="1" applyBorder="1"/>
    <xf numFmtId="0" fontId="18" fillId="0" borderId="1" xfId="0" applyFont="1" applyBorder="1" applyAlignment="1">
      <alignment horizontal="right"/>
    </xf>
    <xf numFmtId="0" fontId="18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/>
    </xf>
    <xf numFmtId="0" fontId="19" fillId="4" borderId="34" xfId="36" applyNumberFormat="1" applyFont="1" applyFill="1" applyBorder="1" applyProtection="1">
      <alignment horizontal="left" wrapText="1"/>
    </xf>
    <xf numFmtId="49" fontId="19" fillId="4" borderId="34" xfId="38" applyNumberFormat="1" applyFont="1" applyFill="1" applyBorder="1" applyProtection="1">
      <alignment horizontal="center"/>
    </xf>
    <xf numFmtId="4" fontId="19" fillId="4" borderId="34" xfId="39" applyNumberFormat="1" applyFont="1" applyFill="1" applyBorder="1" applyProtection="1">
      <alignment horizontal="right" shrinkToFit="1"/>
    </xf>
    <xf numFmtId="0" fontId="13" fillId="5" borderId="34" xfId="44" applyNumberFormat="1" applyFont="1" applyFill="1" applyBorder="1" applyProtection="1">
      <alignment horizontal="left" wrapText="1" indent="2"/>
    </xf>
    <xf numFmtId="49" fontId="13" fillId="5" borderId="34" xfId="46" applyNumberFormat="1" applyFont="1" applyFill="1" applyBorder="1" applyProtection="1">
      <alignment horizontal="center"/>
    </xf>
    <xf numFmtId="4" fontId="13" fillId="5" borderId="34" xfId="47" applyNumberFormat="1" applyFont="1" applyFill="1" applyBorder="1" applyProtection="1">
      <alignment horizontal="right" shrinkToFit="1"/>
    </xf>
    <xf numFmtId="4" fontId="13" fillId="5" borderId="34" xfId="39" applyNumberFormat="1" applyFont="1" applyFill="1" applyBorder="1" applyProtection="1">
      <alignment horizontal="right" shrinkToFi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tabSelected="1" topLeftCell="A16" zoomScale="106" zoomScaleNormal="106" zoomScaleSheetLayoutView="100" workbookViewId="0">
      <selection activeCell="B46" sqref="B46"/>
    </sheetView>
  </sheetViews>
  <sheetFormatPr defaultRowHeight="15"/>
  <cols>
    <col min="1" max="1" width="45.5703125" style="1" customWidth="1"/>
    <col min="2" max="2" width="24" style="1" customWidth="1"/>
    <col min="3" max="3" width="17.42578125" style="1" customWidth="1"/>
    <col min="4" max="4" width="13" style="1" customWidth="1"/>
    <col min="5" max="5" width="14.42578125" style="1" customWidth="1"/>
    <col min="6" max="6" width="9.140625" style="1" hidden="1"/>
    <col min="7" max="16384" width="9.140625" style="1"/>
  </cols>
  <sheetData>
    <row r="1" spans="1:6" s="4" customFormat="1" ht="16.5">
      <c r="B1" s="5"/>
      <c r="C1" s="6" t="s">
        <v>64</v>
      </c>
      <c r="D1" s="6"/>
      <c r="E1" s="6"/>
    </row>
    <row r="2" spans="1:6" s="4" customFormat="1" ht="16.5">
      <c r="B2" s="25"/>
      <c r="C2" s="26" t="s">
        <v>67</v>
      </c>
      <c r="D2" s="26"/>
      <c r="E2" s="26"/>
    </row>
    <row r="3" spans="1:6" s="4" customFormat="1" ht="82.5" customHeight="1">
      <c r="B3" s="27" t="s">
        <v>68</v>
      </c>
      <c r="C3" s="28"/>
      <c r="D3" s="28"/>
      <c r="E3" s="28"/>
    </row>
    <row r="4" spans="1:6" s="4" customFormat="1" ht="16.5"/>
    <row r="5" spans="1:6" s="4" customFormat="1" ht="39" customHeight="1">
      <c r="A5" s="7" t="s">
        <v>69</v>
      </c>
      <c r="B5" s="7"/>
      <c r="C5" s="7"/>
      <c r="D5" s="7"/>
      <c r="E5" s="7"/>
    </row>
    <row r="6" spans="1:6" ht="11.25" customHeight="1">
      <c r="A6" s="2"/>
      <c r="B6" s="2"/>
      <c r="C6" s="2"/>
      <c r="D6" s="2"/>
      <c r="E6" s="2"/>
      <c r="F6" s="2"/>
    </row>
    <row r="7" spans="1:6" ht="12.95" customHeight="1">
      <c r="A7" s="10" t="s">
        <v>0</v>
      </c>
      <c r="B7" s="10" t="s">
        <v>1</v>
      </c>
      <c r="C7" s="11" t="s">
        <v>2</v>
      </c>
      <c r="D7" s="11" t="s">
        <v>3</v>
      </c>
      <c r="E7" s="10" t="s">
        <v>65</v>
      </c>
      <c r="F7" s="8"/>
    </row>
    <row r="8" spans="1:6" ht="12" customHeight="1">
      <c r="A8" s="12"/>
      <c r="B8" s="12"/>
      <c r="C8" s="13"/>
      <c r="D8" s="13"/>
      <c r="E8" s="12"/>
      <c r="F8" s="9"/>
    </row>
    <row r="9" spans="1:6" ht="21" customHeight="1">
      <c r="A9" s="12"/>
      <c r="B9" s="12"/>
      <c r="C9" s="13"/>
      <c r="D9" s="13"/>
      <c r="E9" s="12"/>
      <c r="F9" s="9"/>
    </row>
    <row r="10" spans="1:6" ht="14.25" customHeight="1">
      <c r="A10" s="14">
        <v>1</v>
      </c>
      <c r="B10" s="15">
        <v>2</v>
      </c>
      <c r="C10" s="16" t="s">
        <v>66</v>
      </c>
      <c r="D10" s="16" t="s">
        <v>4</v>
      </c>
      <c r="E10" s="16" t="s">
        <v>5</v>
      </c>
      <c r="F10" s="9"/>
    </row>
    <row r="11" spans="1:6" ht="17.25" customHeight="1">
      <c r="A11" s="29" t="s">
        <v>6</v>
      </c>
      <c r="B11" s="30" t="s">
        <v>7</v>
      </c>
      <c r="C11" s="31">
        <v>12029362.050000001</v>
      </c>
      <c r="D11" s="31">
        <v>8191082.2199999997</v>
      </c>
      <c r="E11" s="31">
        <f>D11*100/C11</f>
        <v>68.092407444000742</v>
      </c>
      <c r="F11" s="9"/>
    </row>
    <row r="12" spans="1:6" ht="15" customHeight="1">
      <c r="A12" s="18" t="s">
        <v>8</v>
      </c>
      <c r="B12" s="19"/>
      <c r="C12" s="20"/>
      <c r="D12" s="20"/>
      <c r="E12" s="17">
        <v>0</v>
      </c>
      <c r="F12" s="9"/>
    </row>
    <row r="13" spans="1:6">
      <c r="A13" s="32" t="s">
        <v>9</v>
      </c>
      <c r="B13" s="33" t="s">
        <v>10</v>
      </c>
      <c r="C13" s="34">
        <v>469000</v>
      </c>
      <c r="D13" s="34">
        <v>560274.18000000005</v>
      </c>
      <c r="E13" s="35">
        <f t="shared" ref="E13:E37" si="0">D13*100/C13</f>
        <v>119.46144562899788</v>
      </c>
      <c r="F13" s="9"/>
    </row>
    <row r="14" spans="1:6">
      <c r="A14" s="21" t="s">
        <v>12</v>
      </c>
      <c r="B14" s="22" t="s">
        <v>13</v>
      </c>
      <c r="C14" s="23">
        <v>30000</v>
      </c>
      <c r="D14" s="23">
        <v>24064.3</v>
      </c>
      <c r="E14" s="17">
        <f t="shared" si="0"/>
        <v>80.214333333333329</v>
      </c>
      <c r="F14" s="9"/>
    </row>
    <row r="15" spans="1:6">
      <c r="A15" s="21" t="s">
        <v>14</v>
      </c>
      <c r="B15" s="22" t="s">
        <v>15</v>
      </c>
      <c r="C15" s="23">
        <v>30000</v>
      </c>
      <c r="D15" s="23">
        <v>24064.3</v>
      </c>
      <c r="E15" s="17">
        <f t="shared" si="0"/>
        <v>80.214333333333329</v>
      </c>
      <c r="F15" s="9"/>
    </row>
    <row r="16" spans="1:6">
      <c r="A16" s="21" t="s">
        <v>16</v>
      </c>
      <c r="B16" s="22" t="s">
        <v>17</v>
      </c>
      <c r="C16" s="23">
        <v>40000</v>
      </c>
      <c r="D16" s="23">
        <v>129267.79</v>
      </c>
      <c r="E16" s="17">
        <f t="shared" si="0"/>
        <v>323.16947499999998</v>
      </c>
      <c r="F16" s="9"/>
    </row>
    <row r="17" spans="1:6" ht="23.25">
      <c r="A17" s="21" t="s">
        <v>18</v>
      </c>
      <c r="B17" s="22" t="s">
        <v>19</v>
      </c>
      <c r="C17" s="23">
        <v>40000</v>
      </c>
      <c r="D17" s="23">
        <v>128564.46</v>
      </c>
      <c r="E17" s="17">
        <f t="shared" si="0"/>
        <v>321.41115000000002</v>
      </c>
      <c r="F17" s="9"/>
    </row>
    <row r="18" spans="1:6">
      <c r="A18" s="21" t="s">
        <v>20</v>
      </c>
      <c r="B18" s="22" t="s">
        <v>21</v>
      </c>
      <c r="C18" s="23" t="s">
        <v>11</v>
      </c>
      <c r="D18" s="23">
        <v>703.33</v>
      </c>
      <c r="E18" s="17">
        <v>100</v>
      </c>
      <c r="F18" s="9"/>
    </row>
    <row r="19" spans="1:6">
      <c r="A19" s="21" t="s">
        <v>22</v>
      </c>
      <c r="B19" s="22" t="s">
        <v>23</v>
      </c>
      <c r="C19" s="23">
        <v>143000</v>
      </c>
      <c r="D19" s="23">
        <v>6942.09</v>
      </c>
      <c r="E19" s="17">
        <f t="shared" si="0"/>
        <v>4.8546083916083917</v>
      </c>
      <c r="F19" s="9"/>
    </row>
    <row r="20" spans="1:6">
      <c r="A20" s="21" t="s">
        <v>24</v>
      </c>
      <c r="B20" s="22" t="s">
        <v>25</v>
      </c>
      <c r="C20" s="23">
        <v>23000</v>
      </c>
      <c r="D20" s="23">
        <v>1272.68</v>
      </c>
      <c r="E20" s="17">
        <f t="shared" si="0"/>
        <v>5.533391304347826</v>
      </c>
      <c r="F20" s="9"/>
    </row>
    <row r="21" spans="1:6">
      <c r="A21" s="21" t="s">
        <v>26</v>
      </c>
      <c r="B21" s="22" t="s">
        <v>27</v>
      </c>
      <c r="C21" s="23">
        <v>120000</v>
      </c>
      <c r="D21" s="23">
        <v>5669.41</v>
      </c>
      <c r="E21" s="17">
        <f t="shared" si="0"/>
        <v>4.7245083333333335</v>
      </c>
      <c r="F21" s="9"/>
    </row>
    <row r="22" spans="1:6">
      <c r="A22" s="21" t="s">
        <v>28</v>
      </c>
      <c r="B22" s="22" t="s">
        <v>29</v>
      </c>
      <c r="C22" s="23">
        <v>20000</v>
      </c>
      <c r="D22" s="23">
        <v>-5995.77</v>
      </c>
      <c r="E22" s="17">
        <f t="shared" si="0"/>
        <v>-29.978850000000001</v>
      </c>
      <c r="F22" s="9"/>
    </row>
    <row r="23" spans="1:6">
      <c r="A23" s="21" t="s">
        <v>30</v>
      </c>
      <c r="B23" s="22" t="s">
        <v>31</v>
      </c>
      <c r="C23" s="23">
        <v>100000</v>
      </c>
      <c r="D23" s="23">
        <v>11665.18</v>
      </c>
      <c r="E23" s="17">
        <f t="shared" si="0"/>
        <v>11.665179999999999</v>
      </c>
      <c r="F23" s="9"/>
    </row>
    <row r="24" spans="1:6" ht="34.5">
      <c r="A24" s="32" t="s">
        <v>32</v>
      </c>
      <c r="B24" s="33" t="s">
        <v>33</v>
      </c>
      <c r="C24" s="34">
        <v>220000</v>
      </c>
      <c r="D24" s="34">
        <v>400000</v>
      </c>
      <c r="E24" s="35">
        <f t="shared" si="0"/>
        <v>181.81818181818181</v>
      </c>
      <c r="F24" s="9"/>
    </row>
    <row r="25" spans="1:6" ht="57">
      <c r="A25" s="21" t="s">
        <v>34</v>
      </c>
      <c r="B25" s="22" t="s">
        <v>35</v>
      </c>
      <c r="C25" s="23">
        <v>220000</v>
      </c>
      <c r="D25" s="23">
        <v>400000</v>
      </c>
      <c r="E25" s="17">
        <f t="shared" si="0"/>
        <v>181.81818181818181</v>
      </c>
      <c r="F25" s="9"/>
    </row>
    <row r="26" spans="1:6">
      <c r="A26" s="32" t="s">
        <v>36</v>
      </c>
      <c r="B26" s="33" t="s">
        <v>37</v>
      </c>
      <c r="C26" s="34">
        <v>36000</v>
      </c>
      <c r="D26" s="34" t="s">
        <v>11</v>
      </c>
      <c r="E26" s="35">
        <v>0</v>
      </c>
      <c r="F26" s="9"/>
    </row>
    <row r="27" spans="1:6" ht="23.25">
      <c r="A27" s="21" t="s">
        <v>38</v>
      </c>
      <c r="B27" s="22" t="s">
        <v>39</v>
      </c>
      <c r="C27" s="23">
        <v>36000</v>
      </c>
      <c r="D27" s="23" t="s">
        <v>11</v>
      </c>
      <c r="E27" s="17">
        <v>0</v>
      </c>
      <c r="F27" s="9"/>
    </row>
    <row r="28" spans="1:6">
      <c r="A28" s="32" t="s">
        <v>40</v>
      </c>
      <c r="B28" s="33" t="s">
        <v>41</v>
      </c>
      <c r="C28" s="34">
        <v>11560362.050000001</v>
      </c>
      <c r="D28" s="34">
        <v>7630808.04</v>
      </c>
      <c r="E28" s="35">
        <f t="shared" si="0"/>
        <v>66.008382842992361</v>
      </c>
      <c r="F28" s="9"/>
    </row>
    <row r="29" spans="1:6" ht="23.25">
      <c r="A29" s="24" t="s">
        <v>42</v>
      </c>
      <c r="B29" s="22" t="s">
        <v>43</v>
      </c>
      <c r="C29" s="23">
        <v>7408795</v>
      </c>
      <c r="D29" s="23">
        <v>5548185</v>
      </c>
      <c r="E29" s="17">
        <f t="shared" si="0"/>
        <v>74.886469392121114</v>
      </c>
      <c r="F29" s="9"/>
    </row>
    <row r="30" spans="1:6" ht="23.25">
      <c r="A30" s="24" t="s">
        <v>44</v>
      </c>
      <c r="B30" s="22" t="s">
        <v>45</v>
      </c>
      <c r="C30" s="23">
        <v>668637.6</v>
      </c>
      <c r="D30" s="23" t="s">
        <v>11</v>
      </c>
      <c r="E30" s="17">
        <v>0</v>
      </c>
      <c r="F30" s="9"/>
    </row>
    <row r="31" spans="1:6">
      <c r="A31" s="21" t="s">
        <v>46</v>
      </c>
      <c r="B31" s="22" t="s">
        <v>47</v>
      </c>
      <c r="C31" s="23">
        <v>668637.6</v>
      </c>
      <c r="D31" s="23" t="s">
        <v>11</v>
      </c>
      <c r="E31" s="17">
        <v>0</v>
      </c>
      <c r="F31" s="9"/>
    </row>
    <row r="32" spans="1:6" ht="23.25">
      <c r="A32" s="24" t="s">
        <v>48</v>
      </c>
      <c r="B32" s="22" t="s">
        <v>49</v>
      </c>
      <c r="C32" s="23">
        <v>97500</v>
      </c>
      <c r="D32" s="23">
        <v>48324.42</v>
      </c>
      <c r="E32" s="17">
        <f t="shared" si="0"/>
        <v>49.563507692307695</v>
      </c>
      <c r="F32" s="9"/>
    </row>
    <row r="33" spans="1:6" ht="45.75">
      <c r="A33" s="21" t="s">
        <v>50</v>
      </c>
      <c r="B33" s="22" t="s">
        <v>51</v>
      </c>
      <c r="C33" s="23">
        <v>97500</v>
      </c>
      <c r="D33" s="23">
        <v>48324.42</v>
      </c>
      <c r="E33" s="17">
        <f t="shared" si="0"/>
        <v>49.563507692307695</v>
      </c>
      <c r="F33" s="9"/>
    </row>
    <row r="34" spans="1:6">
      <c r="A34" s="24" t="s">
        <v>52</v>
      </c>
      <c r="B34" s="22" t="s">
        <v>53</v>
      </c>
      <c r="C34" s="23">
        <v>3385429.45</v>
      </c>
      <c r="D34" s="23">
        <v>2034298.62</v>
      </c>
      <c r="E34" s="17">
        <f t="shared" si="0"/>
        <v>60.089824645437517</v>
      </c>
      <c r="F34" s="9"/>
    </row>
    <row r="35" spans="1:6" ht="79.5">
      <c r="A35" s="21" t="s">
        <v>54</v>
      </c>
      <c r="B35" s="22" t="s">
        <v>55</v>
      </c>
      <c r="C35" s="23">
        <v>270000</v>
      </c>
      <c r="D35" s="23">
        <v>224000</v>
      </c>
      <c r="E35" s="17">
        <f t="shared" si="0"/>
        <v>82.962962962962962</v>
      </c>
      <c r="F35" s="9"/>
    </row>
    <row r="36" spans="1:6" ht="57">
      <c r="A36" s="21" t="s">
        <v>56</v>
      </c>
      <c r="B36" s="22" t="s">
        <v>57</v>
      </c>
      <c r="C36" s="23">
        <v>46000</v>
      </c>
      <c r="D36" s="23">
        <v>5000</v>
      </c>
      <c r="E36" s="17">
        <f t="shared" si="0"/>
        <v>10.869565217391305</v>
      </c>
      <c r="F36" s="9"/>
    </row>
    <row r="37" spans="1:6" ht="57">
      <c r="A37" s="21" t="s">
        <v>58</v>
      </c>
      <c r="B37" s="22" t="s">
        <v>59</v>
      </c>
      <c r="C37" s="23">
        <v>2919429.45</v>
      </c>
      <c r="D37" s="23">
        <v>1805298.62</v>
      </c>
      <c r="E37" s="17">
        <f t="shared" si="0"/>
        <v>61.837377847921616</v>
      </c>
      <c r="F37" s="9"/>
    </row>
    <row r="38" spans="1:6" ht="23.25">
      <c r="A38" s="24" t="s">
        <v>60</v>
      </c>
      <c r="B38" s="22" t="s">
        <v>61</v>
      </c>
      <c r="C38" s="23">
        <v>150000</v>
      </c>
      <c r="D38" s="23" t="s">
        <v>11</v>
      </c>
      <c r="E38" s="17">
        <v>0</v>
      </c>
      <c r="F38" s="9"/>
    </row>
    <row r="39" spans="1:6" ht="57">
      <c r="A39" s="21" t="s">
        <v>62</v>
      </c>
      <c r="B39" s="22" t="s">
        <v>63</v>
      </c>
      <c r="C39" s="23">
        <v>150000</v>
      </c>
      <c r="D39" s="23" t="s">
        <v>11</v>
      </c>
      <c r="E39" s="17">
        <v>0</v>
      </c>
      <c r="F39" s="9"/>
    </row>
    <row r="40" spans="1:6" ht="15" customHeight="1">
      <c r="A40" s="3"/>
      <c r="B40" s="3"/>
      <c r="C40" s="3"/>
      <c r="D40" s="3"/>
      <c r="E40" s="3"/>
      <c r="F40" s="3"/>
    </row>
  </sheetData>
  <mergeCells count="9">
    <mergeCell ref="C1:E1"/>
    <mergeCell ref="C2:E2"/>
    <mergeCell ref="B3:E3"/>
    <mergeCell ref="A5:E5"/>
    <mergeCell ref="A7:A9"/>
    <mergeCell ref="B7:B9"/>
    <mergeCell ref="C7:C9"/>
    <mergeCell ref="D7:D9"/>
    <mergeCell ref="E7:E9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1695020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4B4CBB0-DDA2-4A8F-A13C-CDEA2DA42A3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manino-buh\Бухгалтер</dc:creator>
  <cp:lastModifiedBy>Бухгалтер</cp:lastModifiedBy>
  <dcterms:created xsi:type="dcterms:W3CDTF">2022-10-13T15:28:49Z</dcterms:created>
  <dcterms:modified xsi:type="dcterms:W3CDTF">2022-10-18T16:01:11Z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20.2.0.35101 (.NET 4.0)</vt:lpwstr>
  </property>
  <property fmtid="{D5CDD505-2E9C-101B-9397-08002B2CF9AE}" pid="5" name="Версия базы">
    <vt:lpwstr>20.2.0.129690660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mo_37026_29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